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InspeccionServicio\Ficheros Series Anuales\Comunidades\Procesados\"/>
    </mc:Choice>
  </mc:AlternateContent>
  <bookViews>
    <workbookView xWindow="3225" yWindow="3465" windowWidth="28800" windowHeight="15435" tabRatio="861"/>
  </bookViews>
  <sheets>
    <sheet name="Introducción" sheetId="5" r:id="rId1"/>
    <sheet name="Serie total" sheetId="11" r:id="rId2"/>
    <sheet name="Serie civil" sheetId="15" r:id="rId3"/>
    <sheet name="Serie penal" sheetId="12" r:id="rId4"/>
    <sheet name="Serie contencioso" sheetId="14" r:id="rId5"/>
    <sheet name="Serie social" sheetId="13" r:id="rId6"/>
    <sheet name="2023" sheetId="29" r:id="rId7"/>
    <sheet name="2022" sheetId="28" r:id="rId8"/>
    <sheet name="2021" sheetId="27" r:id="rId9"/>
    <sheet name="2020" sheetId="26" r:id="rId10"/>
    <sheet name="2019" sheetId="25" r:id="rId11"/>
    <sheet name="2018" sheetId="24" r:id="rId12"/>
    <sheet name="2017" sheetId="23" r:id="rId13"/>
    <sheet name="2016" sheetId="22" r:id="rId14"/>
    <sheet name="2015" sheetId="21" r:id="rId15"/>
    <sheet name="2014" sheetId="20" r:id="rId16"/>
    <sheet name="2013" sheetId="19" r:id="rId17"/>
    <sheet name="2012" sheetId="18" r:id="rId18"/>
    <sheet name="2011" sheetId="17" r:id="rId19"/>
    <sheet name="2010" sheetId="16" r:id="rId20"/>
    <sheet name="2009" sheetId="6" r:id="rId21"/>
    <sheet name="2008" sheetId="7" r:id="rId22"/>
    <sheet name="2007" sheetId="8" r:id="rId23"/>
    <sheet name="2006" sheetId="4" r:id="rId24"/>
    <sheet name="2005" sheetId="3" r:id="rId25"/>
    <sheet name="2004" sheetId="2" r:id="rId26"/>
    <sheet name="2003" sheetId="1" r:id="rId27"/>
    <sheet name="2002" sheetId="9" r:id="rId28"/>
    <sheet name="2001" sheetId="10" r:id="rId29"/>
  </sheets>
  <externalReferences>
    <externalReference r:id="rId30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5" i="14" l="1"/>
  <c r="Y23" i="14"/>
  <c r="Y21" i="14"/>
  <c r="Y19" i="14"/>
  <c r="Y17" i="14"/>
  <c r="Y15" i="14"/>
  <c r="Y13" i="14"/>
  <c r="Y11" i="14"/>
  <c r="Y9" i="14"/>
  <c r="Y25" i="15"/>
  <c r="Y23" i="15"/>
  <c r="Y21" i="15"/>
  <c r="Y19" i="15"/>
  <c r="Y17" i="15"/>
  <c r="Y15" i="15"/>
  <c r="Y13" i="15"/>
  <c r="Y11" i="15"/>
  <c r="Y9" i="15"/>
  <c r="Y26" i="13"/>
  <c r="Y26" i="14"/>
  <c r="Y26" i="12"/>
  <c r="Y26" i="15"/>
  <c r="Y26" i="11"/>
  <c r="Y25" i="13"/>
  <c r="Y25" i="12"/>
  <c r="Y25" i="11"/>
  <c r="Y24" i="13"/>
  <c r="Y24" i="14"/>
  <c r="Y24" i="12"/>
  <c r="Y24" i="15"/>
  <c r="Y24" i="11"/>
  <c r="Y23" i="13"/>
  <c r="Y23" i="12"/>
  <c r="Y23" i="11"/>
  <c r="Y22" i="13"/>
  <c r="Y22" i="14"/>
  <c r="Y22" i="12"/>
  <c r="Y22" i="15"/>
  <c r="Y22" i="11"/>
  <c r="Y21" i="13"/>
  <c r="Y21" i="12"/>
  <c r="Y21" i="11"/>
  <c r="Y20" i="13"/>
  <c r="Y20" i="14"/>
  <c r="Y20" i="12"/>
  <c r="Y20" i="15"/>
  <c r="Y20" i="11"/>
  <c r="Y19" i="13"/>
  <c r="Y19" i="12"/>
  <c r="Y19" i="11"/>
  <c r="Y18" i="13"/>
  <c r="Y18" i="14"/>
  <c r="Y18" i="12"/>
  <c r="Y18" i="15"/>
  <c r="Y18" i="11"/>
  <c r="Y17" i="13"/>
  <c r="Y17" i="12"/>
  <c r="Y17" i="11"/>
  <c r="Y16" i="13"/>
  <c r="Y16" i="14"/>
  <c r="Y16" i="12"/>
  <c r="Y16" i="15"/>
  <c r="Y16" i="11"/>
  <c r="Y15" i="13"/>
  <c r="Y15" i="12"/>
  <c r="Y15" i="11"/>
  <c r="Y14" i="13"/>
  <c r="Y14" i="14"/>
  <c r="Y14" i="12"/>
  <c r="Y14" i="15"/>
  <c r="Y14" i="11"/>
  <c r="Y13" i="13"/>
  <c r="Y13" i="12"/>
  <c r="Y13" i="11"/>
  <c r="Y12" i="13"/>
  <c r="Y12" i="14"/>
  <c r="Y12" i="12"/>
  <c r="Y12" i="15"/>
  <c r="Y12" i="11"/>
  <c r="Y11" i="13"/>
  <c r="Y11" i="12"/>
  <c r="Y11" i="11"/>
  <c r="Y10" i="13"/>
  <c r="Y10" i="14"/>
  <c r="Y10" i="12"/>
  <c r="Y10" i="15"/>
  <c r="Y10" i="11"/>
  <c r="Y9" i="13"/>
  <c r="Y9" i="12"/>
  <c r="Y9" i="11"/>
  <c r="X10" i="11" l="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9" i="11"/>
  <c r="X10" i="15"/>
  <c r="X11" i="15"/>
  <c r="X12" i="15"/>
  <c r="X13" i="15"/>
  <c r="X14" i="15"/>
  <c r="X15" i="15"/>
  <c r="X16" i="15"/>
  <c r="X17" i="15"/>
  <c r="X18" i="15"/>
  <c r="X19" i="15"/>
  <c r="X20" i="15"/>
  <c r="X21" i="15"/>
  <c r="X22" i="15"/>
  <c r="X23" i="15"/>
  <c r="X24" i="15"/>
  <c r="X25" i="15"/>
  <c r="X26" i="15"/>
  <c r="X9" i="15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9" i="12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4"/>
  <c r="X24" i="14"/>
  <c r="X25" i="14"/>
  <c r="X26" i="14"/>
  <c r="X9" i="14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9" i="13"/>
  <c r="W26" i="13" l="1"/>
  <c r="W26" i="14"/>
  <c r="W26" i="12"/>
  <c r="W26" i="15"/>
  <c r="W26" i="11"/>
  <c r="W25" i="13"/>
  <c r="W25" i="14"/>
  <c r="W25" i="12"/>
  <c r="W25" i="15"/>
  <c r="W25" i="11"/>
  <c r="W24" i="13"/>
  <c r="W24" i="14"/>
  <c r="W24" i="12"/>
  <c r="W24" i="15"/>
  <c r="W24" i="11"/>
  <c r="W23" i="13"/>
  <c r="W23" i="14"/>
  <c r="W23" i="12"/>
  <c r="W23" i="15"/>
  <c r="W23" i="11"/>
  <c r="W22" i="13"/>
  <c r="W22" i="14"/>
  <c r="W22" i="12"/>
  <c r="W22" i="15"/>
  <c r="W22" i="11"/>
  <c r="W21" i="13"/>
  <c r="W21" i="14"/>
  <c r="W21" i="12"/>
  <c r="W21" i="15"/>
  <c r="W21" i="11"/>
  <c r="W20" i="13"/>
  <c r="W20" i="14"/>
  <c r="W20" i="12"/>
  <c r="W20" i="15"/>
  <c r="W20" i="11"/>
  <c r="W19" i="13"/>
  <c r="W19" i="14"/>
  <c r="W19" i="12"/>
  <c r="W19" i="15"/>
  <c r="W19" i="11"/>
  <c r="W18" i="13"/>
  <c r="W18" i="14"/>
  <c r="W18" i="12"/>
  <c r="W18" i="15"/>
  <c r="W18" i="11"/>
  <c r="W17" i="13"/>
  <c r="W17" i="14"/>
  <c r="W17" i="12"/>
  <c r="W17" i="15"/>
  <c r="W17" i="11"/>
  <c r="W16" i="13"/>
  <c r="W16" i="14"/>
  <c r="W16" i="12"/>
  <c r="W16" i="15"/>
  <c r="W16" i="11"/>
  <c r="W15" i="13"/>
  <c r="W15" i="14"/>
  <c r="W15" i="12"/>
  <c r="W15" i="15"/>
  <c r="W15" i="11"/>
  <c r="W14" i="13"/>
  <c r="W14" i="14"/>
  <c r="W14" i="12"/>
  <c r="W14" i="15"/>
  <c r="W14" i="11"/>
  <c r="W13" i="13"/>
  <c r="W13" i="14"/>
  <c r="W13" i="12"/>
  <c r="W13" i="15"/>
  <c r="W13" i="11"/>
  <c r="W12" i="13"/>
  <c r="W12" i="14"/>
  <c r="W12" i="12"/>
  <c r="W12" i="15"/>
  <c r="W12" i="11"/>
  <c r="W11" i="13"/>
  <c r="W11" i="14"/>
  <c r="W11" i="12"/>
  <c r="W11" i="15"/>
  <c r="W11" i="11"/>
  <c r="W10" i="13"/>
  <c r="W10" i="14"/>
  <c r="W10" i="12"/>
  <c r="W10" i="15"/>
  <c r="W10" i="11"/>
  <c r="W9" i="13"/>
  <c r="W9" i="14"/>
  <c r="W9" i="12"/>
  <c r="W9" i="15"/>
  <c r="W9" i="11"/>
  <c r="V26" i="13"/>
  <c r="V26" i="14"/>
  <c r="V26" i="12"/>
  <c r="V26" i="15"/>
  <c r="V26" i="11"/>
  <c r="V25" i="13"/>
  <c r="V25" i="14"/>
  <c r="V25" i="12"/>
  <c r="V25" i="15"/>
  <c r="V25" i="11"/>
  <c r="V24" i="13"/>
  <c r="V24" i="14"/>
  <c r="V24" i="12"/>
  <c r="V24" i="15"/>
  <c r="V24" i="11"/>
  <c r="V23" i="13"/>
  <c r="V23" i="14"/>
  <c r="V23" i="12"/>
  <c r="V23" i="15"/>
  <c r="V23" i="11"/>
  <c r="V22" i="13"/>
  <c r="V22" i="14"/>
  <c r="V22" i="12"/>
  <c r="V22" i="15"/>
  <c r="V21" i="13"/>
  <c r="V21" i="14"/>
  <c r="V21" i="12"/>
  <c r="V21" i="15"/>
  <c r="V21" i="11"/>
  <c r="V20" i="13"/>
  <c r="V20" i="14"/>
  <c r="V20" i="12"/>
  <c r="V20" i="15"/>
  <c r="V19" i="13"/>
  <c r="V19" i="14"/>
  <c r="V19" i="12"/>
  <c r="V19" i="15"/>
  <c r="V19" i="11"/>
  <c r="V18" i="13"/>
  <c r="V18" i="14"/>
  <c r="V18" i="12"/>
  <c r="V18" i="15"/>
  <c r="V18" i="11"/>
  <c r="V17" i="13"/>
  <c r="V17" i="14"/>
  <c r="V17" i="12"/>
  <c r="V17" i="15"/>
  <c r="V17" i="11"/>
  <c r="V16" i="13"/>
  <c r="V16" i="14"/>
  <c r="V16" i="12"/>
  <c r="V16" i="15"/>
  <c r="V16" i="11"/>
  <c r="V15" i="13"/>
  <c r="V15" i="14"/>
  <c r="V15" i="12"/>
  <c r="V15" i="15"/>
  <c r="V15" i="11"/>
  <c r="V14" i="13"/>
  <c r="V14" i="14"/>
  <c r="V14" i="12"/>
  <c r="V14" i="15"/>
  <c r="V14" i="11"/>
  <c r="V13" i="13"/>
  <c r="V13" i="14"/>
  <c r="V13" i="12"/>
  <c r="V13" i="15"/>
  <c r="V13" i="11"/>
  <c r="V12" i="13"/>
  <c r="V12" i="14"/>
  <c r="V12" i="12"/>
  <c r="V12" i="15"/>
  <c r="V12" i="11"/>
  <c r="V11" i="13"/>
  <c r="V11" i="14"/>
  <c r="V11" i="15"/>
  <c r="V11" i="11"/>
  <c r="V10" i="13"/>
  <c r="V10" i="14"/>
  <c r="V10" i="12"/>
  <c r="V10" i="15"/>
  <c r="V10" i="11"/>
  <c r="V9" i="13"/>
  <c r="V9" i="14"/>
  <c r="V9" i="12"/>
  <c r="V9" i="15"/>
  <c r="V9" i="11"/>
  <c r="V20" i="11"/>
  <c r="V22" i="11"/>
  <c r="V11" i="12"/>
  <c r="U26" i="13" l="1"/>
  <c r="U26" i="14"/>
  <c r="U26" i="12"/>
  <c r="U26" i="15"/>
  <c r="U26" i="11"/>
  <c r="U25" i="13"/>
  <c r="U25" i="14"/>
  <c r="U25" i="12"/>
  <c r="U25" i="15"/>
  <c r="U25" i="11"/>
  <c r="U24" i="13"/>
  <c r="U24" i="14"/>
  <c r="U24" i="12"/>
  <c r="U24" i="15"/>
  <c r="U24" i="11"/>
  <c r="U23" i="13"/>
  <c r="U23" i="14"/>
  <c r="U23" i="12"/>
  <c r="U23" i="15"/>
  <c r="U23" i="11"/>
  <c r="U22" i="13"/>
  <c r="U22" i="14"/>
  <c r="U22" i="12"/>
  <c r="U22" i="15"/>
  <c r="U22" i="11"/>
  <c r="U21" i="13"/>
  <c r="U21" i="14"/>
  <c r="U21" i="12"/>
  <c r="U21" i="15"/>
  <c r="U21" i="11"/>
  <c r="U20" i="13"/>
  <c r="U20" i="14"/>
  <c r="U20" i="12"/>
  <c r="U20" i="15"/>
  <c r="U20" i="11"/>
  <c r="U19" i="13"/>
  <c r="U19" i="14"/>
  <c r="U19" i="12"/>
  <c r="U19" i="15"/>
  <c r="U19" i="11"/>
  <c r="U18" i="13"/>
  <c r="U18" i="14"/>
  <c r="U18" i="12"/>
  <c r="U18" i="15"/>
  <c r="U18" i="11"/>
  <c r="U17" i="13"/>
  <c r="U17" i="14"/>
  <c r="U17" i="12"/>
  <c r="U17" i="15"/>
  <c r="U17" i="11"/>
  <c r="U16" i="13"/>
  <c r="U16" i="14"/>
  <c r="U16" i="12"/>
  <c r="U16" i="15"/>
  <c r="U16" i="11"/>
  <c r="U15" i="13"/>
  <c r="U15" i="14"/>
  <c r="U15" i="12"/>
  <c r="U15" i="15"/>
  <c r="U15" i="11"/>
  <c r="U14" i="13"/>
  <c r="U14" i="14"/>
  <c r="U14" i="12"/>
  <c r="U14" i="15"/>
  <c r="U14" i="11"/>
  <c r="U13" i="13"/>
  <c r="U13" i="14"/>
  <c r="U13" i="12"/>
  <c r="U13" i="15"/>
  <c r="U13" i="11"/>
  <c r="U12" i="13"/>
  <c r="U12" i="14"/>
  <c r="U12" i="12"/>
  <c r="U12" i="15"/>
  <c r="U12" i="11"/>
  <c r="U11" i="13"/>
  <c r="U11" i="14"/>
  <c r="U11" i="12"/>
  <c r="U11" i="15"/>
  <c r="U11" i="11"/>
  <c r="U10" i="13"/>
  <c r="U10" i="14"/>
  <c r="U10" i="12"/>
  <c r="U10" i="15"/>
  <c r="U10" i="11"/>
  <c r="U9" i="13"/>
  <c r="U9" i="14"/>
  <c r="U9" i="12"/>
  <c r="U9" i="15"/>
  <c r="U9" i="11"/>
  <c r="G8" i="16" l="1"/>
  <c r="F8" i="16"/>
  <c r="E8" i="16"/>
  <c r="D8" i="16"/>
  <c r="C8" i="16"/>
  <c r="T26" i="13" l="1"/>
  <c r="T26" i="14"/>
  <c r="T26" i="12"/>
  <c r="T26" i="15"/>
  <c r="T26" i="11"/>
  <c r="T25" i="13"/>
  <c r="T25" i="14"/>
  <c r="T25" i="12"/>
  <c r="T25" i="15"/>
  <c r="T25" i="11"/>
  <c r="T24" i="13"/>
  <c r="T24" i="14"/>
  <c r="T24" i="12"/>
  <c r="T24" i="15"/>
  <c r="T24" i="11"/>
  <c r="T23" i="13"/>
  <c r="T23" i="14"/>
  <c r="T23" i="12"/>
  <c r="T23" i="15"/>
  <c r="T23" i="11"/>
  <c r="T22" i="13"/>
  <c r="T22" i="14"/>
  <c r="T22" i="12"/>
  <c r="T22" i="15"/>
  <c r="T22" i="11"/>
  <c r="T21" i="13"/>
  <c r="T21" i="14"/>
  <c r="T21" i="12"/>
  <c r="T21" i="15"/>
  <c r="T21" i="11"/>
  <c r="T20" i="13"/>
  <c r="T20" i="14"/>
  <c r="T20" i="12"/>
  <c r="T20" i="15"/>
  <c r="T20" i="11"/>
  <c r="T19" i="13"/>
  <c r="T19" i="14"/>
  <c r="T19" i="12"/>
  <c r="T19" i="15"/>
  <c r="T19" i="11"/>
  <c r="T18" i="13"/>
  <c r="T18" i="14"/>
  <c r="T18" i="12"/>
  <c r="T18" i="15"/>
  <c r="T18" i="11"/>
  <c r="T17" i="13"/>
  <c r="T17" i="14"/>
  <c r="T17" i="12"/>
  <c r="T17" i="15"/>
  <c r="T17" i="11"/>
  <c r="T16" i="13"/>
  <c r="T16" i="14"/>
  <c r="T16" i="12"/>
  <c r="T16" i="15"/>
  <c r="T16" i="11"/>
  <c r="T15" i="13"/>
  <c r="T15" i="14"/>
  <c r="T15" i="12"/>
  <c r="T15" i="15"/>
  <c r="T15" i="11"/>
  <c r="T14" i="13"/>
  <c r="T14" i="14"/>
  <c r="T14" i="12"/>
  <c r="T14" i="15"/>
  <c r="T14" i="11"/>
  <c r="T13" i="13"/>
  <c r="T13" i="14"/>
  <c r="T13" i="12"/>
  <c r="T13" i="15"/>
  <c r="T13" i="11"/>
  <c r="T12" i="13"/>
  <c r="T12" i="14"/>
  <c r="T12" i="12"/>
  <c r="T12" i="15"/>
  <c r="T12" i="11"/>
  <c r="T11" i="13"/>
  <c r="T11" i="14"/>
  <c r="T11" i="12"/>
  <c r="T11" i="15"/>
  <c r="T11" i="11"/>
  <c r="T10" i="13"/>
  <c r="T10" i="14"/>
  <c r="T10" i="12"/>
  <c r="T10" i="15"/>
  <c r="T10" i="11"/>
  <c r="T9" i="13"/>
  <c r="T9" i="14"/>
  <c r="T9" i="12"/>
  <c r="T9" i="15"/>
  <c r="T9" i="11"/>
  <c r="S26" i="13"/>
  <c r="S26" i="14"/>
  <c r="S26" i="12"/>
  <c r="S26" i="15"/>
  <c r="S26" i="11"/>
  <c r="S25" i="13"/>
  <c r="S25" i="14"/>
  <c r="S25" i="12"/>
  <c r="S25" i="15"/>
  <c r="S25" i="11"/>
  <c r="S24" i="13"/>
  <c r="S24" i="14"/>
  <c r="S24" i="12"/>
  <c r="S24" i="15"/>
  <c r="S24" i="11"/>
  <c r="S23" i="13"/>
  <c r="S23" i="14"/>
  <c r="S23" i="12"/>
  <c r="S23" i="15"/>
  <c r="S23" i="11"/>
  <c r="S22" i="13"/>
  <c r="S22" i="14"/>
  <c r="S22" i="12"/>
  <c r="S22" i="15"/>
  <c r="S22" i="11"/>
  <c r="S21" i="13"/>
  <c r="S21" i="14"/>
  <c r="S21" i="12"/>
  <c r="S21" i="15"/>
  <c r="S21" i="11"/>
  <c r="S20" i="13"/>
  <c r="S20" i="14"/>
  <c r="S20" i="12"/>
  <c r="S20" i="15"/>
  <c r="S20" i="11"/>
  <c r="S19" i="13"/>
  <c r="S19" i="14"/>
  <c r="S19" i="12"/>
  <c r="S19" i="15"/>
  <c r="S19" i="11"/>
  <c r="S18" i="13"/>
  <c r="S18" i="14"/>
  <c r="S18" i="12"/>
  <c r="S18" i="15"/>
  <c r="S18" i="11"/>
  <c r="S17" i="13"/>
  <c r="S17" i="14"/>
  <c r="S17" i="12"/>
  <c r="S17" i="15"/>
  <c r="S17" i="11"/>
  <c r="S16" i="13"/>
  <c r="S16" i="14"/>
  <c r="S16" i="12"/>
  <c r="S16" i="15"/>
  <c r="S16" i="11"/>
  <c r="S15" i="13"/>
  <c r="S15" i="14"/>
  <c r="S15" i="12"/>
  <c r="S15" i="15"/>
  <c r="S15" i="11"/>
  <c r="S14" i="13"/>
  <c r="S14" i="14"/>
  <c r="S14" i="12"/>
  <c r="S14" i="15"/>
  <c r="S14" i="11"/>
  <c r="S13" i="13"/>
  <c r="S13" i="14"/>
  <c r="S13" i="12"/>
  <c r="S13" i="15"/>
  <c r="S13" i="11"/>
  <c r="S12" i="13"/>
  <c r="S12" i="14"/>
  <c r="S12" i="12"/>
  <c r="S12" i="15"/>
  <c r="S12" i="11"/>
  <c r="S11" i="13"/>
  <c r="S11" i="14"/>
  <c r="S11" i="12"/>
  <c r="S11" i="15"/>
  <c r="S11" i="11"/>
  <c r="S10" i="13"/>
  <c r="S10" i="14"/>
  <c r="S10" i="12"/>
  <c r="S10" i="15"/>
  <c r="S10" i="11"/>
  <c r="S9" i="13"/>
  <c r="S9" i="14"/>
  <c r="S9" i="12"/>
  <c r="S9" i="15"/>
  <c r="S9" i="11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O24" i="11"/>
  <c r="O23" i="11"/>
  <c r="O20" i="11"/>
  <c r="O19" i="11"/>
  <c r="O16" i="11"/>
  <c r="O15" i="11"/>
  <c r="O12" i="11"/>
  <c r="O11" i="11"/>
  <c r="O15" i="13"/>
  <c r="O15" i="12"/>
  <c r="O15" i="15"/>
  <c r="N15" i="12"/>
  <c r="N15" i="15"/>
  <c r="N15" i="11"/>
  <c r="N15" i="14"/>
  <c r="P15" i="12"/>
  <c r="P15" i="15"/>
  <c r="P15" i="11"/>
  <c r="P26" i="13"/>
  <c r="P26" i="11"/>
  <c r="P25" i="13"/>
  <c r="P25" i="12"/>
  <c r="P25" i="15"/>
  <c r="P25" i="11"/>
  <c r="P24" i="13"/>
  <c r="P24" i="14"/>
  <c r="P24" i="12"/>
  <c r="P24" i="11"/>
  <c r="P23" i="14"/>
  <c r="P23" i="12"/>
  <c r="P23" i="11"/>
  <c r="P22" i="13"/>
  <c r="P22" i="12"/>
  <c r="P22" i="11"/>
  <c r="P21" i="13"/>
  <c r="P21" i="14"/>
  <c r="P21" i="12"/>
  <c r="P21" i="15"/>
  <c r="P20" i="14"/>
  <c r="P20" i="12"/>
  <c r="P20" i="15"/>
  <c r="P20" i="11"/>
  <c r="P19" i="13"/>
  <c r="P19" i="14"/>
  <c r="P19" i="15"/>
  <c r="P19" i="11"/>
  <c r="P18" i="13"/>
  <c r="P18" i="14"/>
  <c r="P18" i="15"/>
  <c r="P18" i="11"/>
  <c r="P17" i="13"/>
  <c r="P17" i="12"/>
  <c r="P17" i="15"/>
  <c r="P17" i="11"/>
  <c r="P16" i="13"/>
  <c r="P16" i="14"/>
  <c r="P16" i="12"/>
  <c r="P16" i="15"/>
  <c r="P14" i="13"/>
  <c r="P14" i="14"/>
  <c r="P14" i="12"/>
  <c r="P14" i="15"/>
  <c r="P14" i="11"/>
  <c r="P13" i="13"/>
  <c r="P13" i="15"/>
  <c r="P13" i="11"/>
  <c r="P12" i="14"/>
  <c r="P12" i="15"/>
  <c r="P12" i="11"/>
  <c r="P11" i="13"/>
  <c r="P11" i="14"/>
  <c r="P11" i="12"/>
  <c r="P11" i="15"/>
  <c r="P10" i="13"/>
  <c r="P10" i="14"/>
  <c r="P10" i="15"/>
  <c r="P10" i="11"/>
  <c r="P9" i="13"/>
  <c r="P9" i="14"/>
  <c r="P9" i="12"/>
  <c r="P9" i="15"/>
  <c r="P9" i="11"/>
  <c r="P23" i="13"/>
  <c r="P20" i="13"/>
  <c r="P12" i="13"/>
  <c r="P26" i="14"/>
  <c r="P25" i="14"/>
  <c r="P22" i="14"/>
  <c r="P17" i="14"/>
  <c r="P15" i="14"/>
  <c r="P13" i="14"/>
  <c r="P26" i="12"/>
  <c r="P19" i="12"/>
  <c r="P18" i="12"/>
  <c r="P13" i="12"/>
  <c r="P12" i="12"/>
  <c r="P10" i="12"/>
  <c r="P26" i="15"/>
  <c r="P24" i="15"/>
  <c r="P23" i="15"/>
  <c r="P22" i="15"/>
  <c r="P21" i="11"/>
  <c r="P16" i="11"/>
  <c r="P11" i="11"/>
  <c r="P15" i="13"/>
  <c r="O19" i="13"/>
  <c r="O12" i="13"/>
  <c r="O14" i="14"/>
  <c r="O23" i="12"/>
  <c r="O10" i="15"/>
  <c r="O26" i="13"/>
  <c r="O26" i="14"/>
  <c r="O26" i="12"/>
  <c r="O26" i="15"/>
  <c r="O26" i="11"/>
  <c r="O25" i="13"/>
  <c r="O25" i="14"/>
  <c r="O25" i="12"/>
  <c r="O25" i="15"/>
  <c r="O25" i="11"/>
  <c r="O24" i="13"/>
  <c r="O24" i="14"/>
  <c r="O24" i="12"/>
  <c r="O24" i="15"/>
  <c r="O23" i="13"/>
  <c r="O23" i="14"/>
  <c r="O23" i="15"/>
  <c r="O22" i="13"/>
  <c r="O22" i="14"/>
  <c r="O22" i="12"/>
  <c r="O22" i="15"/>
  <c r="O22" i="11"/>
  <c r="O21" i="13"/>
  <c r="O21" i="14"/>
  <c r="O21" i="12"/>
  <c r="O21" i="15"/>
  <c r="O21" i="11"/>
  <c r="O20" i="13"/>
  <c r="O20" i="14"/>
  <c r="O20" i="12"/>
  <c r="O20" i="15"/>
  <c r="O19" i="14"/>
  <c r="O19" i="12"/>
  <c r="O19" i="15"/>
  <c r="O18" i="13"/>
  <c r="O18" i="14"/>
  <c r="O18" i="12"/>
  <c r="O18" i="15"/>
  <c r="O18" i="11"/>
  <c r="O17" i="13"/>
  <c r="O17" i="14"/>
  <c r="O17" i="12"/>
  <c r="O17" i="15"/>
  <c r="O17" i="11"/>
  <c r="O16" i="13"/>
  <c r="O16" i="14"/>
  <c r="O16" i="12"/>
  <c r="O16" i="15"/>
  <c r="O14" i="13"/>
  <c r="O14" i="12"/>
  <c r="O14" i="15"/>
  <c r="O14" i="11"/>
  <c r="O13" i="13"/>
  <c r="O13" i="14"/>
  <c r="O13" i="12"/>
  <c r="O13" i="15"/>
  <c r="O13" i="11"/>
  <c r="O12" i="14"/>
  <c r="O12" i="12"/>
  <c r="O12" i="15"/>
  <c r="O11" i="13"/>
  <c r="O11" i="14"/>
  <c r="O11" i="12"/>
  <c r="O11" i="15"/>
  <c r="O10" i="13"/>
  <c r="O10" i="14"/>
  <c r="O10" i="12"/>
  <c r="O10" i="11"/>
  <c r="O9" i="13"/>
  <c r="O9" i="14"/>
  <c r="O9" i="12"/>
  <c r="O9" i="15"/>
  <c r="O9" i="11"/>
  <c r="O15" i="14"/>
  <c r="N16" i="13"/>
  <c r="N16" i="14"/>
  <c r="N16" i="12"/>
  <c r="N16" i="11"/>
  <c r="N15" i="13"/>
  <c r="N12" i="13"/>
  <c r="N12" i="14"/>
  <c r="N12" i="12"/>
  <c r="N12" i="15"/>
  <c r="N12" i="11"/>
  <c r="N23" i="13"/>
  <c r="N23" i="14"/>
  <c r="N23" i="12"/>
  <c r="N23" i="15"/>
  <c r="N23" i="11"/>
  <c r="N25" i="13"/>
  <c r="N25" i="14"/>
  <c r="N25" i="12"/>
  <c r="N25" i="15"/>
  <c r="N25" i="11"/>
  <c r="N24" i="13"/>
  <c r="N24" i="14"/>
  <c r="N24" i="12"/>
  <c r="N24" i="15"/>
  <c r="N21" i="13"/>
  <c r="N21" i="14"/>
  <c r="N21" i="12"/>
  <c r="N21" i="15"/>
  <c r="N21" i="11"/>
  <c r="N26" i="13"/>
  <c r="N26" i="14"/>
  <c r="N26" i="12"/>
  <c r="N26" i="15"/>
  <c r="N26" i="11"/>
  <c r="N24" i="11"/>
  <c r="N22" i="13"/>
  <c r="N22" i="14"/>
  <c r="N22" i="12"/>
  <c r="N22" i="15"/>
  <c r="N22" i="11"/>
  <c r="N20" i="13"/>
  <c r="N20" i="14"/>
  <c r="N20" i="12"/>
  <c r="N20" i="15"/>
  <c r="N20" i="11"/>
  <c r="N19" i="13"/>
  <c r="N19" i="14"/>
  <c r="N19" i="12"/>
  <c r="N19" i="15"/>
  <c r="N19" i="11"/>
  <c r="N18" i="13"/>
  <c r="N18" i="14"/>
  <c r="N18" i="12"/>
  <c r="N18" i="15"/>
  <c r="N18" i="11"/>
  <c r="N17" i="13"/>
  <c r="N17" i="14"/>
  <c r="N17" i="12"/>
  <c r="N17" i="15"/>
  <c r="N17" i="11"/>
  <c r="N16" i="15"/>
  <c r="N14" i="13"/>
  <c r="N14" i="14"/>
  <c r="N14" i="12"/>
  <c r="N14" i="15"/>
  <c r="N14" i="11"/>
  <c r="N13" i="13"/>
  <c r="N13" i="14"/>
  <c r="N13" i="12"/>
  <c r="N13" i="15"/>
  <c r="N13" i="11"/>
  <c r="N11" i="13"/>
  <c r="N11" i="14"/>
  <c r="N11" i="12"/>
  <c r="N11" i="15"/>
  <c r="N11" i="11"/>
  <c r="N9" i="11"/>
  <c r="C26" i="13"/>
  <c r="C26" i="14"/>
  <c r="C26" i="12"/>
  <c r="C26" i="15"/>
  <c r="C26" i="11"/>
  <c r="C25" i="13"/>
  <c r="C25" i="14"/>
  <c r="C25" i="15"/>
  <c r="C25" i="11"/>
  <c r="C24" i="14"/>
  <c r="C24" i="12"/>
  <c r="C24" i="15"/>
  <c r="C24" i="11"/>
  <c r="C23" i="13"/>
  <c r="C23" i="14"/>
  <c r="C23" i="12"/>
  <c r="C23" i="15"/>
  <c r="C22" i="13"/>
  <c r="C22" i="14"/>
  <c r="C22" i="12"/>
  <c r="C22" i="15"/>
  <c r="C22" i="11"/>
  <c r="C21" i="13"/>
  <c r="C21" i="14"/>
  <c r="C21" i="12"/>
  <c r="C21" i="15"/>
  <c r="C21" i="11"/>
  <c r="C20" i="14"/>
  <c r="C20" i="12"/>
  <c r="C20" i="15"/>
  <c r="C20" i="11"/>
  <c r="C19" i="13"/>
  <c r="C19" i="14"/>
  <c r="C19" i="12"/>
  <c r="C19" i="15"/>
  <c r="C18" i="13"/>
  <c r="C18" i="12"/>
  <c r="C18" i="11"/>
  <c r="C17" i="13"/>
  <c r="C17" i="14"/>
  <c r="C17" i="15"/>
  <c r="C17" i="11"/>
  <c r="C16" i="13"/>
  <c r="C16" i="12"/>
  <c r="C16" i="15"/>
  <c r="C15" i="13"/>
  <c r="C15" i="14"/>
  <c r="C15" i="15"/>
  <c r="C15" i="11"/>
  <c r="C14" i="13"/>
  <c r="C14" i="14"/>
  <c r="C14" i="15"/>
  <c r="C14" i="11"/>
  <c r="C13" i="13"/>
  <c r="C13" i="14"/>
  <c r="C13" i="12"/>
  <c r="C13" i="15"/>
  <c r="C13" i="11"/>
  <c r="C12" i="13"/>
  <c r="C12" i="14"/>
  <c r="C12" i="12"/>
  <c r="C12" i="11"/>
  <c r="C11" i="13"/>
  <c r="C11" i="14"/>
  <c r="C11" i="12"/>
  <c r="C10" i="13"/>
  <c r="C10" i="14"/>
  <c r="C10" i="15"/>
  <c r="C10" i="11"/>
  <c r="C9" i="13"/>
  <c r="C9" i="12"/>
  <c r="C9" i="15"/>
  <c r="C9" i="11"/>
  <c r="D26" i="13"/>
  <c r="D26" i="14"/>
  <c r="D26" i="12"/>
  <c r="D26" i="15"/>
  <c r="D25" i="13"/>
  <c r="D25" i="14"/>
  <c r="D25" i="12"/>
  <c r="D25" i="15"/>
  <c r="D24" i="13"/>
  <c r="D24" i="14"/>
  <c r="D24" i="12"/>
  <c r="D24" i="15"/>
  <c r="D24" i="11"/>
  <c r="D23" i="13"/>
  <c r="D23" i="12"/>
  <c r="D23" i="15"/>
  <c r="D23" i="11"/>
  <c r="D22" i="14"/>
  <c r="D22" i="12"/>
  <c r="D22" i="15"/>
  <c r="D22" i="11"/>
  <c r="D21" i="14"/>
  <c r="D21" i="12"/>
  <c r="D21" i="11"/>
  <c r="D20" i="13"/>
  <c r="D20" i="14"/>
  <c r="D20" i="12"/>
  <c r="D20" i="15"/>
  <c r="D20" i="11"/>
  <c r="D19" i="13"/>
  <c r="D19" i="14"/>
  <c r="D19" i="12"/>
  <c r="D19" i="15"/>
  <c r="D19" i="11"/>
  <c r="D18" i="13"/>
  <c r="D18" i="14"/>
  <c r="D18" i="12"/>
  <c r="D18" i="15"/>
  <c r="D18" i="11"/>
  <c r="D17" i="14"/>
  <c r="D17" i="12"/>
  <c r="D16" i="13"/>
  <c r="D16" i="14"/>
  <c r="D16" i="12"/>
  <c r="D16" i="15"/>
  <c r="D16" i="11"/>
  <c r="D15" i="13"/>
  <c r="D15" i="15"/>
  <c r="D15" i="11"/>
  <c r="D14" i="13"/>
  <c r="D14" i="14"/>
  <c r="D14" i="12"/>
  <c r="D14" i="15"/>
  <c r="D14" i="11"/>
  <c r="D13" i="13"/>
  <c r="D13" i="14"/>
  <c r="D13" i="12"/>
  <c r="D13" i="11"/>
  <c r="D12" i="13"/>
  <c r="D12" i="14"/>
  <c r="D12" i="15"/>
  <c r="D12" i="11"/>
  <c r="D11" i="13"/>
  <c r="D11" i="14"/>
  <c r="D11" i="12"/>
  <c r="D11" i="15"/>
  <c r="D11" i="11"/>
  <c r="D10" i="13"/>
  <c r="D10" i="14"/>
  <c r="D10" i="12"/>
  <c r="D10" i="15"/>
  <c r="D10" i="11"/>
  <c r="D9" i="14"/>
  <c r="D9" i="12"/>
  <c r="D9" i="15"/>
  <c r="D9" i="11"/>
  <c r="E26" i="13"/>
  <c r="E26" i="15"/>
  <c r="E26" i="11"/>
  <c r="E25" i="14"/>
  <c r="E25" i="12"/>
  <c r="E25" i="15"/>
  <c r="E25" i="11"/>
  <c r="E24" i="12"/>
  <c r="E24" i="15"/>
  <c r="E24" i="11"/>
  <c r="E23" i="13"/>
  <c r="E23" i="14"/>
  <c r="E23" i="12"/>
  <c r="E23" i="15"/>
  <c r="E22" i="13"/>
  <c r="E22" i="14"/>
  <c r="E22" i="12"/>
  <c r="E22" i="15"/>
  <c r="E22" i="11"/>
  <c r="E21" i="13"/>
  <c r="E21" i="14"/>
  <c r="E21" i="12"/>
  <c r="E21" i="15"/>
  <c r="E21" i="11"/>
  <c r="E20" i="14"/>
  <c r="E20" i="12"/>
  <c r="E20" i="15"/>
  <c r="E20" i="11"/>
  <c r="E19" i="13"/>
  <c r="E19" i="14"/>
  <c r="E19" i="15"/>
  <c r="E18" i="13"/>
  <c r="E18" i="14"/>
  <c r="E18" i="12"/>
  <c r="E18" i="15"/>
  <c r="E18" i="11"/>
  <c r="E17" i="13"/>
  <c r="E17" i="14"/>
  <c r="E17" i="15"/>
  <c r="E17" i="11"/>
  <c r="E16" i="13"/>
  <c r="E16" i="14"/>
  <c r="E16" i="12"/>
  <c r="E16" i="15"/>
  <c r="E15" i="13"/>
  <c r="E15" i="14"/>
  <c r="E15" i="12"/>
  <c r="E15" i="15"/>
  <c r="E15" i="11"/>
  <c r="E14" i="13"/>
  <c r="E14" i="14"/>
  <c r="E14" i="15"/>
  <c r="E14" i="11"/>
  <c r="E13" i="13"/>
  <c r="E13" i="12"/>
  <c r="E13" i="15"/>
  <c r="E13" i="11"/>
  <c r="E12" i="13"/>
  <c r="E12" i="14"/>
  <c r="E12" i="15"/>
  <c r="E11" i="13"/>
  <c r="E11" i="14"/>
  <c r="E11" i="15"/>
  <c r="E11" i="11"/>
  <c r="E10" i="14"/>
  <c r="E10" i="12"/>
  <c r="E10" i="15"/>
  <c r="E10" i="11"/>
  <c r="E9" i="13"/>
  <c r="E9" i="14"/>
  <c r="E9" i="12"/>
  <c r="F26" i="13"/>
  <c r="F26" i="14"/>
  <c r="F26" i="12"/>
  <c r="F26" i="11"/>
  <c r="F25" i="13"/>
  <c r="F25" i="15"/>
  <c r="F25" i="11"/>
  <c r="F24" i="13"/>
  <c r="F24" i="14"/>
  <c r="F24" i="12"/>
  <c r="F24" i="15"/>
  <c r="F24" i="11"/>
  <c r="F23" i="14"/>
  <c r="F23" i="12"/>
  <c r="F23" i="15"/>
  <c r="F23" i="11"/>
  <c r="F22" i="13"/>
  <c r="F22" i="14"/>
  <c r="F22" i="12"/>
  <c r="F22" i="15"/>
  <c r="F22" i="11"/>
  <c r="F21" i="13"/>
  <c r="F21" i="14"/>
  <c r="F21" i="12"/>
  <c r="F21" i="15"/>
  <c r="F21" i="11"/>
  <c r="F20" i="14"/>
  <c r="F20" i="12"/>
  <c r="F20" i="15"/>
  <c r="F20" i="11"/>
  <c r="F19" i="13"/>
  <c r="F19" i="14"/>
  <c r="F19" i="12"/>
  <c r="F18" i="13"/>
  <c r="F18" i="14"/>
  <c r="F18" i="15"/>
  <c r="F18" i="11"/>
  <c r="F17" i="13"/>
  <c r="F17" i="14"/>
  <c r="F17" i="12"/>
  <c r="F17" i="11"/>
  <c r="F16" i="13"/>
  <c r="F16" i="14"/>
  <c r="F16" i="12"/>
  <c r="F16" i="15"/>
  <c r="F16" i="11"/>
  <c r="F15" i="13"/>
  <c r="F15" i="14"/>
  <c r="F15" i="12"/>
  <c r="F15" i="15"/>
  <c r="F15" i="11"/>
  <c r="F14" i="13"/>
  <c r="F14" i="14"/>
  <c r="F14" i="12"/>
  <c r="F14" i="11"/>
  <c r="F13" i="13"/>
  <c r="F13" i="14"/>
  <c r="F13" i="12"/>
  <c r="F13" i="15"/>
  <c r="F13" i="11"/>
  <c r="F12" i="13"/>
  <c r="F12" i="14"/>
  <c r="F12" i="12"/>
  <c r="F12" i="15"/>
  <c r="F12" i="11"/>
  <c r="F11" i="13"/>
  <c r="F11" i="14"/>
  <c r="F11" i="12"/>
  <c r="F11" i="11"/>
  <c r="F10" i="13"/>
  <c r="F10" i="14"/>
  <c r="F10" i="15"/>
  <c r="F10" i="11"/>
  <c r="F9" i="13"/>
  <c r="F9" i="14"/>
  <c r="F9" i="12"/>
  <c r="F9" i="15"/>
  <c r="F9" i="11"/>
  <c r="G26" i="14"/>
  <c r="G26" i="12"/>
  <c r="G26" i="15"/>
  <c r="G26" i="11"/>
  <c r="G25" i="14"/>
  <c r="G25" i="12"/>
  <c r="G25" i="15"/>
  <c r="G25" i="11"/>
  <c r="G24" i="13"/>
  <c r="G24" i="14"/>
  <c r="G24" i="12"/>
  <c r="G24" i="11"/>
  <c r="G23" i="13"/>
  <c r="G23" i="14"/>
  <c r="G23" i="12"/>
  <c r="G23" i="15"/>
  <c r="G23" i="11"/>
  <c r="G22" i="14"/>
  <c r="G22" i="12"/>
  <c r="G22" i="15"/>
  <c r="G22" i="11"/>
  <c r="G21" i="14"/>
  <c r="G21" i="12"/>
  <c r="G21" i="15"/>
  <c r="G21" i="11"/>
  <c r="G20" i="13"/>
  <c r="G20" i="14"/>
  <c r="G20" i="12"/>
  <c r="G20" i="11"/>
  <c r="G19" i="13"/>
  <c r="G19" i="14"/>
  <c r="G19" i="15"/>
  <c r="G19" i="11"/>
  <c r="G18" i="13"/>
  <c r="G18" i="14"/>
  <c r="G18" i="12"/>
  <c r="G18" i="15"/>
  <c r="G18" i="11"/>
  <c r="G17" i="13"/>
  <c r="G17" i="14"/>
  <c r="G17" i="12"/>
  <c r="G17" i="15"/>
  <c r="G16" i="13"/>
  <c r="G16" i="14"/>
  <c r="G16" i="12"/>
  <c r="G16" i="15"/>
  <c r="G16" i="11"/>
  <c r="G15" i="13"/>
  <c r="G15" i="14"/>
  <c r="G15" i="12"/>
  <c r="G15" i="15"/>
  <c r="G15" i="11"/>
  <c r="G14" i="13"/>
  <c r="G14" i="14"/>
  <c r="G14" i="12"/>
  <c r="G14" i="15"/>
  <c r="G14" i="11"/>
  <c r="G13" i="13"/>
  <c r="G13" i="14"/>
  <c r="G13" i="12"/>
  <c r="G13" i="15"/>
  <c r="G13" i="11"/>
  <c r="G12" i="13"/>
  <c r="G12" i="14"/>
  <c r="G12" i="12"/>
  <c r="G12" i="15"/>
  <c r="G12" i="11"/>
  <c r="G11" i="13"/>
  <c r="G11" i="14"/>
  <c r="G11" i="12"/>
  <c r="G11" i="15"/>
  <c r="G11" i="11"/>
  <c r="G10" i="14"/>
  <c r="G10" i="12"/>
  <c r="G10" i="15"/>
  <c r="G10" i="11"/>
  <c r="G9" i="14"/>
  <c r="G9" i="12"/>
  <c r="G9" i="15"/>
  <c r="G9" i="11"/>
  <c r="H26" i="13"/>
  <c r="H26" i="14"/>
  <c r="H26" i="12"/>
  <c r="H26" i="15"/>
  <c r="H26" i="11"/>
  <c r="H25" i="13"/>
  <c r="H25" i="14"/>
  <c r="H25" i="15"/>
  <c r="H25" i="11"/>
  <c r="H24" i="13"/>
  <c r="H24" i="14"/>
  <c r="H24" i="12"/>
  <c r="H24" i="15"/>
  <c r="H24" i="11"/>
  <c r="H23" i="13"/>
  <c r="H23" i="14"/>
  <c r="H23" i="12"/>
  <c r="H23" i="15"/>
  <c r="H23" i="11"/>
  <c r="H22" i="13"/>
  <c r="H22" i="14"/>
  <c r="H22" i="12"/>
  <c r="H22" i="15"/>
  <c r="H22" i="11"/>
  <c r="H21" i="13"/>
  <c r="H21" i="12"/>
  <c r="H21" i="15"/>
  <c r="H21" i="11"/>
  <c r="H20" i="13"/>
  <c r="H20" i="14"/>
  <c r="H20" i="15"/>
  <c r="H20" i="11"/>
  <c r="H19" i="13"/>
  <c r="H19" i="14"/>
  <c r="H19" i="12"/>
  <c r="H19" i="15"/>
  <c r="H18" i="13"/>
  <c r="H18" i="14"/>
  <c r="H18" i="12"/>
  <c r="H18" i="15"/>
  <c r="H18" i="11"/>
  <c r="H17" i="13"/>
  <c r="H17" i="14"/>
  <c r="H17" i="12"/>
  <c r="H17" i="15"/>
  <c r="H17" i="11"/>
  <c r="H16" i="13"/>
  <c r="H16" i="12"/>
  <c r="H16" i="15"/>
  <c r="H16" i="11"/>
  <c r="H15" i="13"/>
  <c r="H15" i="14"/>
  <c r="H15" i="12"/>
  <c r="H15" i="15"/>
  <c r="H15" i="11"/>
  <c r="H14" i="13"/>
  <c r="H14" i="14"/>
  <c r="H14" i="12"/>
  <c r="H14" i="15"/>
  <c r="H14" i="11"/>
  <c r="H13" i="13"/>
  <c r="H13" i="14"/>
  <c r="H13" i="15"/>
  <c r="H13" i="11"/>
  <c r="H12" i="13"/>
  <c r="H12" i="14"/>
  <c r="H12" i="12"/>
  <c r="H12" i="15"/>
  <c r="H12" i="11"/>
  <c r="H11" i="13"/>
  <c r="H11" i="14"/>
  <c r="H11" i="12"/>
  <c r="H11" i="15"/>
  <c r="H11" i="11"/>
  <c r="H10" i="13"/>
  <c r="H10" i="14"/>
  <c r="H10" i="12"/>
  <c r="H10" i="11"/>
  <c r="H9" i="13"/>
  <c r="H9" i="14"/>
  <c r="H9" i="12"/>
  <c r="H9" i="15"/>
  <c r="H9" i="11"/>
  <c r="I26" i="13"/>
  <c r="I26" i="14"/>
  <c r="I26" i="12"/>
  <c r="I26" i="15"/>
  <c r="I26" i="11"/>
  <c r="I25" i="13"/>
  <c r="I25" i="12"/>
  <c r="I25" i="15"/>
  <c r="I25" i="11"/>
  <c r="I24" i="14"/>
  <c r="I24" i="12"/>
  <c r="I24" i="11"/>
  <c r="I23" i="13"/>
  <c r="I23" i="14"/>
  <c r="I23" i="15"/>
  <c r="I23" i="11"/>
  <c r="I22" i="13"/>
  <c r="I22" i="14"/>
  <c r="I22" i="12"/>
  <c r="I22" i="15"/>
  <c r="I22" i="11"/>
  <c r="I21" i="13"/>
  <c r="I21" i="14"/>
  <c r="I21" i="12"/>
  <c r="I21" i="11"/>
  <c r="I20" i="13"/>
  <c r="I20" i="14"/>
  <c r="I20" i="12"/>
  <c r="I20" i="15"/>
  <c r="I20" i="11"/>
  <c r="I19" i="13"/>
  <c r="I19" i="14"/>
  <c r="I19" i="15"/>
  <c r="I19" i="11"/>
  <c r="I18" i="13"/>
  <c r="I18" i="14"/>
  <c r="I18" i="12"/>
  <c r="I18" i="15"/>
  <c r="I17" i="13"/>
  <c r="I17" i="14"/>
  <c r="I17" i="12"/>
  <c r="I17" i="15"/>
  <c r="I17" i="11"/>
  <c r="I16" i="13"/>
  <c r="I16" i="14"/>
  <c r="I16" i="12"/>
  <c r="I16" i="11"/>
  <c r="I15" i="13"/>
  <c r="I15" i="14"/>
  <c r="I15" i="12"/>
  <c r="I15" i="15"/>
  <c r="I15" i="11"/>
  <c r="I14" i="14"/>
  <c r="I14" i="12"/>
  <c r="I14" i="15"/>
  <c r="I14" i="11"/>
  <c r="I13" i="13"/>
  <c r="I13" i="14"/>
  <c r="I13" i="12"/>
  <c r="I13" i="15"/>
  <c r="I13" i="11"/>
  <c r="I12" i="13"/>
  <c r="I12" i="14"/>
  <c r="I12" i="12"/>
  <c r="I12" i="15"/>
  <c r="I11" i="13"/>
  <c r="I11" i="14"/>
  <c r="I11" i="15"/>
  <c r="I11" i="11"/>
  <c r="I10" i="13"/>
  <c r="I10" i="12"/>
  <c r="I10" i="15"/>
  <c r="I10" i="11"/>
  <c r="I9" i="13"/>
  <c r="I9" i="14"/>
  <c r="I9" i="12"/>
  <c r="I9" i="15"/>
  <c r="J26" i="13"/>
  <c r="J26" i="14"/>
  <c r="J26" i="15"/>
  <c r="J26" i="11"/>
  <c r="J25" i="13"/>
  <c r="J25" i="12"/>
  <c r="J25" i="15"/>
  <c r="J25" i="11"/>
  <c r="J24" i="13"/>
  <c r="J24" i="12"/>
  <c r="J24" i="15"/>
  <c r="J24" i="11"/>
  <c r="J23" i="14"/>
  <c r="J23" i="12"/>
  <c r="J23" i="11"/>
  <c r="J22" i="13"/>
  <c r="J22" i="14"/>
  <c r="J22" i="15"/>
  <c r="J22" i="11"/>
  <c r="J21" i="13"/>
  <c r="J21" i="14"/>
  <c r="J21" i="12"/>
  <c r="J21" i="15"/>
  <c r="J21" i="11"/>
  <c r="J20" i="13"/>
  <c r="J20" i="14"/>
  <c r="J20" i="12"/>
  <c r="J20" i="15"/>
  <c r="J20" i="11"/>
  <c r="J19" i="13"/>
  <c r="J19" i="14"/>
  <c r="J19" i="12"/>
  <c r="J19" i="15"/>
  <c r="J18" i="13"/>
  <c r="J18" i="14"/>
  <c r="J18" i="12"/>
  <c r="J18" i="15"/>
  <c r="J18" i="11"/>
  <c r="J17" i="13"/>
  <c r="J17" i="14"/>
  <c r="J17" i="12"/>
  <c r="J17" i="15"/>
  <c r="J17" i="11"/>
  <c r="J16" i="13"/>
  <c r="J16" i="14"/>
  <c r="J16" i="12"/>
  <c r="J16" i="15"/>
  <c r="J16" i="11"/>
  <c r="J15" i="14"/>
  <c r="J15" i="12"/>
  <c r="J15" i="15"/>
  <c r="J15" i="11"/>
  <c r="J14" i="13"/>
  <c r="J14" i="14"/>
  <c r="J14" i="12"/>
  <c r="J14" i="11"/>
  <c r="J13" i="13"/>
  <c r="J13" i="14"/>
  <c r="J13" i="12"/>
  <c r="J13" i="15"/>
  <c r="J13" i="11"/>
  <c r="J12" i="14"/>
  <c r="J12" i="12"/>
  <c r="J12" i="15"/>
  <c r="J12" i="11"/>
  <c r="J11" i="13"/>
  <c r="J11" i="12"/>
  <c r="J11" i="15"/>
  <c r="J11" i="11"/>
  <c r="J10" i="13"/>
  <c r="J10" i="14"/>
  <c r="J10" i="12"/>
  <c r="J10" i="11"/>
  <c r="J9" i="13"/>
  <c r="J9" i="14"/>
  <c r="J9" i="12"/>
  <c r="J9" i="15"/>
  <c r="J9" i="11"/>
  <c r="K26" i="13"/>
  <c r="K26" i="14"/>
  <c r="K26" i="15"/>
  <c r="K26" i="11"/>
  <c r="K25" i="13"/>
  <c r="K25" i="14"/>
  <c r="K25" i="12"/>
  <c r="K25" i="15"/>
  <c r="K24" i="13"/>
  <c r="K24" i="14"/>
  <c r="K24" i="12"/>
  <c r="K24" i="15"/>
  <c r="K24" i="11"/>
  <c r="K23" i="13"/>
  <c r="K23" i="14"/>
  <c r="K23" i="12"/>
  <c r="K23" i="15"/>
  <c r="K23" i="11"/>
  <c r="K22" i="13"/>
  <c r="K22" i="12"/>
  <c r="K22" i="15"/>
  <c r="K22" i="11"/>
  <c r="K21" i="13"/>
  <c r="K21" i="14"/>
  <c r="K21" i="12"/>
  <c r="K21" i="15"/>
  <c r="K21" i="11"/>
  <c r="K20" i="13"/>
  <c r="K20" i="14"/>
  <c r="K20" i="12"/>
  <c r="K20" i="15"/>
  <c r="K20" i="11"/>
  <c r="K19" i="13"/>
  <c r="K19" i="14"/>
  <c r="K19" i="15"/>
  <c r="K19" i="11"/>
  <c r="K18" i="13"/>
  <c r="K18" i="14"/>
  <c r="K18" i="12"/>
  <c r="K18" i="15"/>
  <c r="K18" i="11"/>
  <c r="K17" i="13"/>
  <c r="K17" i="14"/>
  <c r="K17" i="12"/>
  <c r="K17" i="15"/>
  <c r="K17" i="11"/>
  <c r="K16" i="14"/>
  <c r="K16" i="12"/>
  <c r="K16" i="15"/>
  <c r="K15" i="13"/>
  <c r="K15" i="14"/>
  <c r="K15" i="15"/>
  <c r="K15" i="11"/>
  <c r="K14" i="13"/>
  <c r="K14" i="12"/>
  <c r="K14" i="15"/>
  <c r="K14" i="11"/>
  <c r="K13" i="13"/>
  <c r="K13" i="12"/>
  <c r="K13" i="15"/>
  <c r="K13" i="11"/>
  <c r="K12" i="14"/>
  <c r="K12" i="12"/>
  <c r="K12" i="11"/>
  <c r="K11" i="13"/>
  <c r="K11" i="14"/>
  <c r="K11" i="15"/>
  <c r="K11" i="11"/>
  <c r="K10" i="13"/>
  <c r="K10" i="14"/>
  <c r="K10" i="15"/>
  <c r="K10" i="11"/>
  <c r="K9" i="13"/>
  <c r="K9" i="12"/>
  <c r="K9" i="15"/>
  <c r="L26" i="13"/>
  <c r="L26" i="14"/>
  <c r="L26" i="12"/>
  <c r="L26" i="11"/>
  <c r="L25" i="13"/>
  <c r="L25" i="14"/>
  <c r="L25" i="12"/>
  <c r="L25" i="15"/>
  <c r="L25" i="11"/>
  <c r="L24" i="13"/>
  <c r="L24" i="14"/>
  <c r="L24" i="12"/>
  <c r="L24" i="15"/>
  <c r="L23" i="13"/>
  <c r="L23" i="14"/>
  <c r="L23" i="12"/>
  <c r="L23" i="15"/>
  <c r="L23" i="11"/>
  <c r="L22" i="13"/>
  <c r="L22" i="14"/>
  <c r="L22" i="12"/>
  <c r="L22" i="11"/>
  <c r="L21" i="13"/>
  <c r="L21" i="14"/>
  <c r="L21" i="12"/>
  <c r="L21" i="15"/>
  <c r="L21" i="11"/>
  <c r="L20" i="14"/>
  <c r="L20" i="12"/>
  <c r="L20" i="15"/>
  <c r="L20" i="11"/>
  <c r="L19" i="13"/>
  <c r="L19" i="14"/>
  <c r="L19" i="12"/>
  <c r="L19" i="15"/>
  <c r="L19" i="11"/>
  <c r="L18" i="13"/>
  <c r="L18" i="14"/>
  <c r="L18" i="12"/>
  <c r="L18" i="15"/>
  <c r="L17" i="13"/>
  <c r="L17" i="14"/>
  <c r="L17" i="15"/>
  <c r="L17" i="11"/>
  <c r="L16" i="13"/>
  <c r="L16" i="12"/>
  <c r="L16" i="15"/>
  <c r="L16" i="11"/>
  <c r="L15" i="13"/>
  <c r="L15" i="14"/>
  <c r="L15" i="12"/>
  <c r="L15" i="15"/>
  <c r="L15" i="11"/>
  <c r="L14" i="14"/>
  <c r="L14" i="12"/>
  <c r="L14" i="11"/>
  <c r="L13" i="13"/>
  <c r="L13" i="14"/>
  <c r="L13" i="12"/>
  <c r="L13" i="15"/>
  <c r="L13" i="11"/>
  <c r="L12" i="13"/>
  <c r="L12" i="14"/>
  <c r="L12" i="12"/>
  <c r="L12" i="15"/>
  <c r="L12" i="11"/>
  <c r="L11" i="13"/>
  <c r="L11" i="14"/>
  <c r="L11" i="12"/>
  <c r="L11" i="11"/>
  <c r="L10" i="13"/>
  <c r="L10" i="14"/>
  <c r="L10" i="12"/>
  <c r="L10" i="15"/>
  <c r="L10" i="11"/>
  <c r="L9" i="13"/>
  <c r="L9" i="14"/>
  <c r="L9" i="12"/>
  <c r="L9" i="11"/>
  <c r="M26" i="13"/>
  <c r="M26" i="14"/>
  <c r="M26" i="15"/>
  <c r="M26" i="11"/>
  <c r="M25" i="14"/>
  <c r="M25" i="12"/>
  <c r="M25" i="15"/>
  <c r="M25" i="11"/>
  <c r="M24" i="14"/>
  <c r="M24" i="12"/>
  <c r="M24" i="15"/>
  <c r="M23" i="13"/>
  <c r="M23" i="14"/>
  <c r="M23" i="15"/>
  <c r="M23" i="11"/>
  <c r="M22" i="13"/>
  <c r="M22" i="14"/>
  <c r="M22" i="12"/>
  <c r="M22" i="15"/>
  <c r="M21" i="13"/>
  <c r="M21" i="14"/>
  <c r="M21" i="12"/>
  <c r="M21" i="11"/>
  <c r="M20" i="13"/>
  <c r="M20" i="14"/>
  <c r="M20" i="12"/>
  <c r="M20" i="15"/>
  <c r="M20" i="11"/>
  <c r="M19" i="13"/>
  <c r="M19" i="14"/>
  <c r="M19" i="15"/>
  <c r="M19" i="11"/>
  <c r="M18" i="14"/>
  <c r="M18" i="12"/>
  <c r="M18" i="15"/>
  <c r="M18" i="11"/>
  <c r="M17" i="14"/>
  <c r="M17" i="12"/>
  <c r="M17" i="11"/>
  <c r="M16" i="14"/>
  <c r="M16" i="12"/>
  <c r="M16" i="11"/>
  <c r="M15" i="13"/>
  <c r="M15" i="14"/>
  <c r="M15" i="12"/>
  <c r="M15" i="11"/>
  <c r="M14" i="13"/>
  <c r="M14" i="14"/>
  <c r="M14" i="15"/>
  <c r="M14" i="11"/>
  <c r="M13" i="14"/>
  <c r="M13" i="12"/>
  <c r="M13" i="15"/>
  <c r="M13" i="11"/>
  <c r="M12" i="13"/>
  <c r="M12" i="14"/>
  <c r="M12" i="15"/>
  <c r="M12" i="11"/>
  <c r="M11" i="13"/>
  <c r="M11" i="12"/>
  <c r="M11" i="15"/>
  <c r="M11" i="11"/>
  <c r="M10" i="13"/>
  <c r="M10" i="14"/>
  <c r="M10" i="12"/>
  <c r="M10" i="15"/>
  <c r="M10" i="11"/>
  <c r="M9" i="14"/>
  <c r="M9" i="12"/>
  <c r="M9" i="11"/>
  <c r="N10" i="13"/>
  <c r="N10" i="14"/>
  <c r="N10" i="12"/>
  <c r="N10" i="15"/>
  <c r="N10" i="11"/>
  <c r="N9" i="13"/>
  <c r="N9" i="14"/>
  <c r="N9" i="12"/>
  <c r="N9" i="15"/>
  <c r="C25" i="12"/>
  <c r="C24" i="13"/>
  <c r="C23" i="11"/>
  <c r="C20" i="13"/>
  <c r="C19" i="11"/>
  <c r="C18" i="14"/>
  <c r="C18" i="15"/>
  <c r="C17" i="12"/>
  <c r="C16" i="14"/>
  <c r="C16" i="11"/>
  <c r="C15" i="12"/>
  <c r="C14" i="12"/>
  <c r="C12" i="15"/>
  <c r="C11" i="15"/>
  <c r="C11" i="11"/>
  <c r="C10" i="12"/>
  <c r="C9" i="14"/>
  <c r="D26" i="11"/>
  <c r="D25" i="11"/>
  <c r="D23" i="14"/>
  <c r="D22" i="13"/>
  <c r="D21" i="13"/>
  <c r="D21" i="15"/>
  <c r="D17" i="13"/>
  <c r="D17" i="15"/>
  <c r="D17" i="11"/>
  <c r="D15" i="14"/>
  <c r="D15" i="12"/>
  <c r="D13" i="15"/>
  <c r="D12" i="12"/>
  <c r="D9" i="13"/>
  <c r="E26" i="14"/>
  <c r="E26" i="12"/>
  <c r="E25" i="13"/>
  <c r="E24" i="13"/>
  <c r="E24" i="14"/>
  <c r="E23" i="11"/>
  <c r="E20" i="13"/>
  <c r="E19" i="12"/>
  <c r="E19" i="11"/>
  <c r="E17" i="12"/>
  <c r="E16" i="11"/>
  <c r="E14" i="12"/>
  <c r="E13" i="14"/>
  <c r="E12" i="12"/>
  <c r="E12" i="11"/>
  <c r="E11" i="12"/>
  <c r="E10" i="13"/>
  <c r="E9" i="15"/>
  <c r="E9" i="11"/>
  <c r="F26" i="15"/>
  <c r="F25" i="14"/>
  <c r="F25" i="12"/>
  <c r="F23" i="13"/>
  <c r="F20" i="13"/>
  <c r="F19" i="15"/>
  <c r="F19" i="11"/>
  <c r="F18" i="12"/>
  <c r="F17" i="15"/>
  <c r="F14" i="15"/>
  <c r="F11" i="15"/>
  <c r="F10" i="12"/>
  <c r="G26" i="13"/>
  <c r="G25" i="13"/>
  <c r="G24" i="15"/>
  <c r="G22" i="13"/>
  <c r="G21" i="13"/>
  <c r="G20" i="15"/>
  <c r="G19" i="12"/>
  <c r="G17" i="11"/>
  <c r="G10" i="13"/>
  <c r="G9" i="13"/>
  <c r="H25" i="12"/>
  <c r="H21" i="14"/>
  <c r="H20" i="12"/>
  <c r="H19" i="11"/>
  <c r="H16" i="14"/>
  <c r="H13" i="12"/>
  <c r="H10" i="15"/>
  <c r="I25" i="14"/>
  <c r="I24" i="13"/>
  <c r="I24" i="15"/>
  <c r="I23" i="12"/>
  <c r="I21" i="15"/>
  <c r="I19" i="12"/>
  <c r="I18" i="11"/>
  <c r="I16" i="15"/>
  <c r="I14" i="13"/>
  <c r="I12" i="11"/>
  <c r="I11" i="12"/>
  <c r="I10" i="14"/>
  <c r="I9" i="11"/>
  <c r="J26" i="12"/>
  <c r="J25" i="14"/>
  <c r="J24" i="14"/>
  <c r="J23" i="13"/>
  <c r="J23" i="15"/>
  <c r="J22" i="12"/>
  <c r="J19" i="11"/>
  <c r="J15" i="13"/>
  <c r="J14" i="15"/>
  <c r="J12" i="13"/>
  <c r="J11" i="14"/>
  <c r="J10" i="15"/>
  <c r="K26" i="12"/>
  <c r="K25" i="11"/>
  <c r="K22" i="14"/>
  <c r="K19" i="12"/>
  <c r="K16" i="13"/>
  <c r="K16" i="11"/>
  <c r="K15" i="12"/>
  <c r="K14" i="14"/>
  <c r="K13" i="14"/>
  <c r="K12" i="13"/>
  <c r="K12" i="15"/>
  <c r="K11" i="12"/>
  <c r="K10" i="12"/>
  <c r="K9" i="14"/>
  <c r="K9" i="11"/>
  <c r="L26" i="15"/>
  <c r="L24" i="11"/>
  <c r="L22" i="15"/>
  <c r="L20" i="13"/>
  <c r="L18" i="11"/>
  <c r="L17" i="12"/>
  <c r="L16" i="14"/>
  <c r="L14" i="13"/>
  <c r="L14" i="15"/>
  <c r="L11" i="15"/>
  <c r="L9" i="15"/>
  <c r="M26" i="12"/>
  <c r="M25" i="13"/>
  <c r="M24" i="13"/>
  <c r="M24" i="11"/>
  <c r="M23" i="12"/>
  <c r="M22" i="11"/>
  <c r="M21" i="15"/>
  <c r="M19" i="12"/>
  <c r="M18" i="13"/>
  <c r="M17" i="13"/>
  <c r="M17" i="15"/>
  <c r="M16" i="13"/>
  <c r="M16" i="15"/>
  <c r="M15" i="15"/>
  <c r="M14" i="12"/>
  <c r="M13" i="13"/>
  <c r="M12" i="12"/>
  <c r="M11" i="14"/>
  <c r="M9" i="13"/>
  <c r="M9" i="15"/>
</calcChain>
</file>

<file path=xl/sharedStrings.xml><?xml version="1.0" encoding="utf-8"?>
<sst xmlns="http://schemas.openxmlformats.org/spreadsheetml/2006/main" count="645" uniqueCount="53">
  <si>
    <t>TOTAL</t>
  </si>
  <si>
    <t>PENAL</t>
  </si>
  <si>
    <t>CIVIL</t>
  </si>
  <si>
    <t>CONTENCIOSO</t>
  </si>
  <si>
    <t>SOCIAL</t>
  </si>
  <si>
    <t>Aragón</t>
  </si>
  <si>
    <t>Canarias</t>
  </si>
  <si>
    <t>Cantabria</t>
  </si>
  <si>
    <t>Cataluña</t>
  </si>
  <si>
    <t>España</t>
  </si>
  <si>
    <t>Extremadura</t>
  </si>
  <si>
    <t>Galicia</t>
  </si>
  <si>
    <t>Serie Total</t>
  </si>
  <si>
    <t>Serie Civil</t>
  </si>
  <si>
    <t>Serie Penal</t>
  </si>
  <si>
    <t>Serie Contencioso</t>
  </si>
  <si>
    <t>Serie Social</t>
  </si>
  <si>
    <t>Año 2009</t>
  </si>
  <si>
    <t>Año 2008</t>
  </si>
  <si>
    <t>Año 2007</t>
  </si>
  <si>
    <t>Año 2006</t>
  </si>
  <si>
    <t>Año 2005</t>
  </si>
  <si>
    <t>Año 2004</t>
  </si>
  <si>
    <t>Año 2003</t>
  </si>
  <si>
    <t>Año 2002</t>
  </si>
  <si>
    <t>Año 2001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</si>
  <si>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</si>
  <si>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</si>
  <si>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</si>
  <si>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</si>
  <si>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</si>
  <si>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</si>
  <si>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</si>
  <si>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</si>
  <si>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Andalucía</t>
  </si>
  <si>
    <t>Castilla y León</t>
  </si>
  <si>
    <t>País Vasco</t>
  </si>
  <si>
    <t>Comunitat Valenciana</t>
  </si>
  <si>
    <t>Año 2018</t>
  </si>
  <si>
    <r>
      <t xml:space="preserve">Tasa de resolución: </t>
    </r>
    <r>
      <rPr>
        <sz val="10"/>
        <color theme="4"/>
        <rFont val="Verdana"/>
        <family val="2"/>
      </rPr>
      <t xml:space="preserve"> cociente entre los asuntos resueltos en el período e ingresados en el mismo.</t>
    </r>
  </si>
  <si>
    <r>
      <t>Fuente</t>
    </r>
    <r>
      <rPr>
        <sz val="10"/>
        <color theme="4"/>
        <rFont val="Verdana"/>
        <family val="2"/>
      </rPr>
      <t>: Sección de Estadística Judicial. CGPJ</t>
    </r>
  </si>
  <si>
    <t>Asturias</t>
  </si>
  <si>
    <t>Illes Balears</t>
  </si>
  <si>
    <t>Castilla-La Mancha</t>
  </si>
  <si>
    <t>Madrid</t>
  </si>
  <si>
    <t>Murcia</t>
  </si>
  <si>
    <t>Navarra</t>
  </si>
  <si>
    <t>La Rioja</t>
  </si>
  <si>
    <t>Año 2019</t>
  </si>
  <si>
    <t>Año 2020</t>
  </si>
  <si>
    <t>Año 2021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</si>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</sst>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color theme="4"/>
      <name val="Verdana"/>
      <family val="2"/>
    </font>
    <font>
      <b/>
      <sz val="10"/>
      <color theme="4"/>
      <name val="Verdana"/>
      <family val="2"/>
    </font>
    <font>
      <sz val="10"/>
      <color theme="4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5">
    <xf numFmtId="0" fontId="0" fillId="0" borderId="0" xfId="0"/>
    <xf numFmtId="0" fontId="4" fillId="0" borderId="0" xfId="0" applyFont="1"/>
    <xf numFmtId="4" fontId="4" fillId="0" borderId="0" xfId="0" applyNumberFormat="1" applyFont="1"/>
    <xf numFmtId="0" fontId="4" fillId="0" borderId="0" xfId="2" applyFont="1"/>
    <xf numFmtId="0" fontId="5" fillId="0" borderId="0" xfId="1" applyFont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4" fontId="8" fillId="0" borderId="3" xfId="0" applyNumberFormat="1" applyFont="1" applyBorder="1" applyAlignment="1">
      <alignment horizontal="right" vertical="center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4" fontId="8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horizontal="center"/>
    </xf>
    <xf numFmtId="0" fontId="6" fillId="0" borderId="0" xfId="0" applyFont="1"/>
    <xf numFmtId="0" fontId="7" fillId="0" borderId="0" xfId="0" applyFo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22</xdr:col>
      <xdr:colOff>323850</xdr:colOff>
      <xdr:row>10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82213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 POR JURISDICCIONES Y TSJ
SECCIÓN DE ESTADÍSTICA JUDICIAL
PERÍODO 2001-2023</a:t>
          </a:r>
          <a:endParaRPr lang="es-ES" sz="1400" b="1">
            <a:solidFill>
              <a:schemeClr val="lt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152400</xdr:colOff>
      <xdr:row>1</xdr:row>
      <xdr:rowOff>104775</xdr:rowOff>
    </xdr:from>
    <xdr:to>
      <xdr:col>1</xdr:col>
      <xdr:colOff>304800</xdr:colOff>
      <xdr:row>9</xdr:row>
      <xdr:rowOff>57151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52400" y="266700"/>
          <a:ext cx="914400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390525</xdr:colOff>
      <xdr:row>0</xdr:row>
      <xdr:rowOff>57150</xdr:rowOff>
    </xdr:from>
    <xdr:to>
      <xdr:col>14</xdr:col>
      <xdr:colOff>342900</xdr:colOff>
      <xdr:row>3</xdr:row>
      <xdr:rowOff>114300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230100" y="571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447675</xdr:colOff>
      <xdr:row>0</xdr:row>
      <xdr:rowOff>85725</xdr:rowOff>
    </xdr:from>
    <xdr:to>
      <xdr:col>14</xdr:col>
      <xdr:colOff>400050</xdr:colOff>
      <xdr:row>3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287250" y="857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419100</xdr:colOff>
      <xdr:row>0</xdr:row>
      <xdr:rowOff>66675</xdr:rowOff>
    </xdr:from>
    <xdr:to>
      <xdr:col>14</xdr:col>
      <xdr:colOff>371475</xdr:colOff>
      <xdr:row>3</xdr:row>
      <xdr:rowOff>123825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258675" y="666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390525</xdr:colOff>
      <xdr:row>0</xdr:row>
      <xdr:rowOff>66675</xdr:rowOff>
    </xdr:from>
    <xdr:to>
      <xdr:col>14</xdr:col>
      <xdr:colOff>342900</xdr:colOff>
      <xdr:row>3</xdr:row>
      <xdr:rowOff>123825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230100" y="666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457200</xdr:colOff>
      <xdr:row>0</xdr:row>
      <xdr:rowOff>76200</xdr:rowOff>
    </xdr:from>
    <xdr:to>
      <xdr:col>14</xdr:col>
      <xdr:colOff>409575</xdr:colOff>
      <xdr:row>3</xdr:row>
      <xdr:rowOff>133350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296775" y="76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447675</xdr:colOff>
      <xdr:row>0</xdr:row>
      <xdr:rowOff>57150</xdr:rowOff>
    </xdr:from>
    <xdr:to>
      <xdr:col>14</xdr:col>
      <xdr:colOff>400050</xdr:colOff>
      <xdr:row>3</xdr:row>
      <xdr:rowOff>114300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287250" y="571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352425</xdr:colOff>
      <xdr:row>0</xdr:row>
      <xdr:rowOff>95250</xdr:rowOff>
    </xdr:from>
    <xdr:to>
      <xdr:col>14</xdr:col>
      <xdr:colOff>304800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192000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485775</xdr:colOff>
      <xdr:row>6</xdr:row>
      <xdr:rowOff>9524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2000" y="0"/>
          <a:ext cx="11210925" cy="98107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RESOLUCIÓN/ TOTAL JURISDICCIONES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0</xdr:rowOff>
    </xdr:from>
    <xdr:to>
      <xdr:col>21</xdr:col>
      <xdr:colOff>466725</xdr:colOff>
      <xdr:row>4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182475" y="1619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390525</xdr:colOff>
      <xdr:row>0</xdr:row>
      <xdr:rowOff>85725</xdr:rowOff>
    </xdr:from>
    <xdr:to>
      <xdr:col>14</xdr:col>
      <xdr:colOff>342900</xdr:colOff>
      <xdr:row>3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230100" y="857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400050</xdr:colOff>
      <xdr:row>0</xdr:row>
      <xdr:rowOff>66675</xdr:rowOff>
    </xdr:from>
    <xdr:to>
      <xdr:col>14</xdr:col>
      <xdr:colOff>352425</xdr:colOff>
      <xdr:row>3</xdr:row>
      <xdr:rowOff>123825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239625" y="666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342900</xdr:colOff>
      <xdr:row>0</xdr:row>
      <xdr:rowOff>85725</xdr:rowOff>
    </xdr:from>
    <xdr:to>
      <xdr:col>14</xdr:col>
      <xdr:colOff>295275</xdr:colOff>
      <xdr:row>3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2182475" y="857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419100</xdr:colOff>
      <xdr:row>0</xdr:row>
      <xdr:rowOff>95250</xdr:rowOff>
    </xdr:from>
    <xdr:to>
      <xdr:col>14</xdr:col>
      <xdr:colOff>371475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2258675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361950</xdr:colOff>
      <xdr:row>0</xdr:row>
      <xdr:rowOff>57150</xdr:rowOff>
    </xdr:from>
    <xdr:to>
      <xdr:col>14</xdr:col>
      <xdr:colOff>314325</xdr:colOff>
      <xdr:row>3</xdr:row>
      <xdr:rowOff>114300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2201525" y="571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304800</xdr:colOff>
      <xdr:row>0</xdr:row>
      <xdr:rowOff>57150</xdr:rowOff>
    </xdr:from>
    <xdr:to>
      <xdr:col>14</xdr:col>
      <xdr:colOff>257175</xdr:colOff>
      <xdr:row>3</xdr:row>
      <xdr:rowOff>114300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12144375" y="571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333375</xdr:colOff>
      <xdr:row>0</xdr:row>
      <xdr:rowOff>66675</xdr:rowOff>
    </xdr:from>
    <xdr:to>
      <xdr:col>14</xdr:col>
      <xdr:colOff>285750</xdr:colOff>
      <xdr:row>3</xdr:row>
      <xdr:rowOff>123825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2172950" y="666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342900</xdr:colOff>
      <xdr:row>0</xdr:row>
      <xdr:rowOff>85725</xdr:rowOff>
    </xdr:from>
    <xdr:to>
      <xdr:col>14</xdr:col>
      <xdr:colOff>295275</xdr:colOff>
      <xdr:row>3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12182475" y="857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323850</xdr:colOff>
      <xdr:row>0</xdr:row>
      <xdr:rowOff>76200</xdr:rowOff>
    </xdr:from>
    <xdr:to>
      <xdr:col>14</xdr:col>
      <xdr:colOff>276225</xdr:colOff>
      <xdr:row>3</xdr:row>
      <xdr:rowOff>133350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12163425" y="76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514350</xdr:colOff>
      <xdr:row>0</xdr:row>
      <xdr:rowOff>104775</xdr:rowOff>
    </xdr:from>
    <xdr:to>
      <xdr:col>14</xdr:col>
      <xdr:colOff>466725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235392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485775</xdr:colOff>
      <xdr:row>5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2000" y="0"/>
          <a:ext cx="11210925" cy="96202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RESOLUCIÓN/JURISDICCIÓN CIVIL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200025</xdr:colOff>
      <xdr:row>1</xdr:row>
      <xdr:rowOff>38100</xdr:rowOff>
    </xdr:from>
    <xdr:to>
      <xdr:col>21</xdr:col>
      <xdr:colOff>438150</xdr:colOff>
      <xdr:row>4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2192000" y="200025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485775</xdr:colOff>
      <xdr:row>6</xdr:row>
      <xdr:rowOff>9524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62000" y="0"/>
          <a:ext cx="11210925" cy="98107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RESOLUCIÓN/JURISDICCIÓN PENAL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171450</xdr:colOff>
      <xdr:row>1</xdr:row>
      <xdr:rowOff>47625</xdr:rowOff>
    </xdr:from>
    <xdr:to>
      <xdr:col>21</xdr:col>
      <xdr:colOff>371475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163425" y="2095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485775</xdr:colOff>
      <xdr:row>6</xdr:row>
      <xdr:rowOff>9524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62000" y="0"/>
          <a:ext cx="11210925" cy="98107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RESOLUCIÓN/JURISDICCIÓN CONTENCIOSA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171450</xdr:colOff>
      <xdr:row>0</xdr:row>
      <xdr:rowOff>142875</xdr:rowOff>
    </xdr:from>
    <xdr:to>
      <xdr:col>21</xdr:col>
      <xdr:colOff>390525</xdr:colOff>
      <xdr:row>4</xdr:row>
      <xdr:rowOff>38100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2163425" y="1428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485775</xdr:colOff>
      <xdr:row>6</xdr:row>
      <xdr:rowOff>28574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62000" y="0"/>
          <a:ext cx="11210925" cy="100012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RESOLUCIÓN/JURISDICCIÓN SOCIAL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171450</xdr:colOff>
      <xdr:row>1</xdr:row>
      <xdr:rowOff>38100</xdr:rowOff>
    </xdr:from>
    <xdr:to>
      <xdr:col>21</xdr:col>
      <xdr:colOff>390525</xdr:colOff>
      <xdr:row>4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163425" y="2000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1D1D37CD-071C-4CB0-B183-983C9CA8534B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RESOLUCIÓN/AÑO 2023
           TODAS LAS JURISDICCIONES              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DA03F5-A5C7-4B54-B630-A73CD9EC7FC9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1D1D37CD-071C-4CB0-B183-983C9CA8534B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DA03F5-A5C7-4B54-B630-A73CD9EC7FC9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677E2D85-C67D-4314-89B9-F1ABC9C04A9C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RESOLUCIÓN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0CFD72-429D-47C4-8AC0-DFB4F71B8CF9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0000%20PLAN%20NACIONAL%20DE%20ESTADISTICA%20JUDICIAL\3002%20Actividad%20de%20los%20&#211;rganos%20Judiciales%20-Series%20Estadisticas\2010-ANDALUCIA-1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B18">
            <v>0.93756241329612378</v>
          </cell>
        </row>
        <row r="30">
          <cell r="B30">
            <v>0.99755175605307322</v>
          </cell>
        </row>
        <row r="34">
          <cell r="B34">
            <v>1.0575218936963495</v>
          </cell>
        </row>
        <row r="39">
          <cell r="B39">
            <v>0.85794260790936416</v>
          </cell>
        </row>
        <row r="40">
          <cell r="B40">
            <v>0.9827728117845359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4:K44"/>
  <sheetViews>
    <sheetView tabSelected="1" workbookViewId="0"/>
  </sheetViews>
  <sheetFormatPr baseColWidth="10" defaultColWidth="11.42578125" defaultRowHeight="12.75" x14ac:dyDescent="0.2"/>
  <cols>
    <col min="1" max="1" width="11.42578125" style="1"/>
    <col min="2" max="2" width="22.42578125" style="1" bestFit="1" customWidth="1"/>
    <col min="3" max="16384" width="11.42578125" style="1"/>
  </cols>
  <sheetData>
    <row r="14" spans="2:3" ht="20.100000000000001" customHeight="1" x14ac:dyDescent="0.2">
      <c r="B14" s="4" t="s">
        <v>12</v>
      </c>
      <c r="C14" s="4"/>
    </row>
    <row r="15" spans="2:3" ht="20.100000000000001" customHeight="1" x14ac:dyDescent="0.2">
      <c r="B15" s="4" t="s">
        <v>13</v>
      </c>
      <c r="C15" s="4"/>
    </row>
    <row r="16" spans="2:3" ht="20.100000000000001" customHeight="1" x14ac:dyDescent="0.2">
      <c r="B16" s="4" t="s">
        <v>14</v>
      </c>
      <c r="C16" s="4"/>
    </row>
    <row r="17" spans="2:3" ht="20.100000000000001" customHeight="1" x14ac:dyDescent="0.2">
      <c r="B17" s="4" t="s">
        <v>15</v>
      </c>
      <c r="C17" s="4"/>
    </row>
    <row r="18" spans="2:3" ht="20.100000000000001" customHeight="1" x14ac:dyDescent="0.2">
      <c r="B18" s="4" t="s">
        <v>16</v>
      </c>
      <c r="C18" s="4"/>
    </row>
    <row r="19" spans="2:3" ht="20.100000000000001" customHeight="1" x14ac:dyDescent="0.2">
      <c r="B19" s="4" t="s">
        <v>52</v>
      </c>
      <c r="C19" s="4"/>
    </row>
    <row r="20" spans="2:3" ht="20.100000000000001" customHeight="1" x14ac:dyDescent="0.2">
      <c r="B20" s="4" t="s">
        <v>51</v>
      </c>
      <c r="C20" s="4"/>
    </row>
    <row r="21" spans="2:3" ht="20.100000000000001" customHeight="1" x14ac:dyDescent="0.2">
      <c r="B21" s="4" t="s">
        <v>50</v>
      </c>
      <c r="C21" s="4"/>
    </row>
    <row r="22" spans="2:3" ht="20.100000000000001" customHeight="1" x14ac:dyDescent="0.2">
      <c r="B22" s="4" t="s">
        <v>49</v>
      </c>
      <c r="C22" s="4"/>
    </row>
    <row r="23" spans="2:3" ht="20.100000000000001" customHeight="1" x14ac:dyDescent="0.2">
      <c r="B23" s="4" t="s">
        <v>48</v>
      </c>
      <c r="C23" s="4"/>
    </row>
    <row r="24" spans="2:3" ht="20.100000000000001" customHeight="1" x14ac:dyDescent="0.2">
      <c r="B24" s="4" t="s">
        <v>38</v>
      </c>
      <c r="C24" s="4"/>
    </row>
    <row r="25" spans="2:3" ht="20.100000000000001" customHeight="1" x14ac:dyDescent="0.2">
      <c r="B25" s="4" t="s">
        <v>33</v>
      </c>
      <c r="C25" s="4"/>
    </row>
    <row r="26" spans="2:3" ht="20.100000000000001" customHeight="1" x14ac:dyDescent="0.2">
      <c r="B26" s="4" t="s">
        <v>32</v>
      </c>
      <c r="C26" s="4"/>
    </row>
    <row r="27" spans="2:3" ht="20.100000000000001" customHeight="1" x14ac:dyDescent="0.2">
      <c r="B27" s="4" t="s">
        <v>31</v>
      </c>
      <c r="C27" s="4"/>
    </row>
    <row r="28" spans="2:3" ht="20.100000000000001" customHeight="1" x14ac:dyDescent="0.2">
      <c r="B28" s="4" t="s">
        <v>30</v>
      </c>
      <c r="C28" s="4"/>
    </row>
    <row r="29" spans="2:3" ht="20.100000000000001" customHeight="1" x14ac:dyDescent="0.2">
      <c r="B29" s="4" t="s">
        <v>29</v>
      </c>
      <c r="C29" s="4"/>
    </row>
    <row r="30" spans="2:3" ht="20.100000000000001" customHeight="1" x14ac:dyDescent="0.2">
      <c r="B30" s="4" t="s">
        <v>28</v>
      </c>
      <c r="C30" s="4"/>
    </row>
    <row r="31" spans="2:3" ht="20.100000000000001" customHeight="1" x14ac:dyDescent="0.2">
      <c r="B31" s="4" t="s">
        <v>27</v>
      </c>
      <c r="C31" s="4"/>
    </row>
    <row r="32" spans="2:3" ht="20.100000000000001" customHeight="1" x14ac:dyDescent="0.2">
      <c r="B32" s="4" t="s">
        <v>26</v>
      </c>
      <c r="C32" s="4"/>
    </row>
    <row r="33" spans="2:11" ht="20.100000000000001" customHeight="1" x14ac:dyDescent="0.2">
      <c r="B33" s="4" t="s">
        <v>17</v>
      </c>
      <c r="C33" s="4"/>
    </row>
    <row r="34" spans="2:11" ht="20.100000000000001" customHeight="1" x14ac:dyDescent="0.2">
      <c r="B34" s="4" t="s">
        <v>18</v>
      </c>
      <c r="C34" s="4"/>
    </row>
    <row r="35" spans="2:11" ht="20.100000000000001" customHeight="1" x14ac:dyDescent="0.2">
      <c r="B35" s="4" t="s">
        <v>19</v>
      </c>
      <c r="C35" s="4"/>
    </row>
    <row r="36" spans="2:11" ht="20.100000000000001" customHeight="1" x14ac:dyDescent="0.2">
      <c r="B36" s="4" t="s">
        <v>20</v>
      </c>
      <c r="C36" s="4"/>
    </row>
    <row r="37" spans="2:11" ht="20.100000000000001" customHeight="1" x14ac:dyDescent="0.2">
      <c r="B37" s="4" t="s">
        <v>21</v>
      </c>
      <c r="C37" s="4"/>
    </row>
    <row r="38" spans="2:11" ht="20.100000000000001" customHeight="1" x14ac:dyDescent="0.2">
      <c r="B38" s="4" t="s">
        <v>22</v>
      </c>
      <c r="C38" s="4"/>
    </row>
    <row r="39" spans="2:11" ht="20.100000000000001" customHeight="1" x14ac:dyDescent="0.2">
      <c r="B39" s="4" t="s">
        <v>23</v>
      </c>
      <c r="C39" s="4"/>
    </row>
    <row r="40" spans="2:11" ht="20.100000000000001" customHeight="1" x14ac:dyDescent="0.2">
      <c r="B40" s="4" t="s">
        <v>24</v>
      </c>
      <c r="C40" s="4"/>
    </row>
    <row r="41" spans="2:11" ht="20.100000000000001" customHeight="1" x14ac:dyDescent="0.2">
      <c r="B41" s="4" t="s">
        <v>25</v>
      </c>
      <c r="C41" s="4"/>
    </row>
    <row r="43" spans="2:11" x14ac:dyDescent="0.2">
      <c r="B43" s="13" t="s">
        <v>39</v>
      </c>
      <c r="C43" s="14"/>
      <c r="D43" s="14"/>
      <c r="E43" s="14"/>
      <c r="F43" s="14"/>
      <c r="G43" s="14"/>
      <c r="H43" s="14"/>
      <c r="I43" s="14"/>
      <c r="J43" s="14"/>
      <c r="K43" s="14"/>
    </row>
    <row r="44" spans="2:11" x14ac:dyDescent="0.2">
      <c r="B44" s="13" t="s">
        <v>40</v>
      </c>
      <c r="C44" s="14"/>
      <c r="D44" s="14"/>
      <c r="E44" s="14"/>
    </row>
  </sheetData>
  <mergeCells count="2">
    <mergeCell ref="B44:E44"/>
    <mergeCell ref="B43:K43"/>
  </mergeCells>
  <phoneticPr fontId="0" type="noConversion"/>
  <hyperlinks>
    <hyperlink ref="B14" location="'Serie Total'!A1" display="Serie Total"/>
    <hyperlink ref="B15" location="'Serie civil'!A1" display="Serie Civil"/>
    <hyperlink ref="B16" location="'Serie penal'!A1" display="Serie Penal"/>
    <hyperlink ref="B17" location="'Serie contencioso'!A1" display="Serie Contencioso"/>
    <hyperlink ref="B18" location="'Serie social'!A1" display="Serie Social"/>
    <hyperlink ref="B33" location="'2009'!A1" display="Año 2009"/>
    <hyperlink ref="B34" location="'2008'!A1" display="Año 2008"/>
    <hyperlink ref="B35" location="'2007'!A1" display="Año 2007"/>
    <hyperlink ref="B36" location="'2006'!A1" display="Año 2006"/>
    <hyperlink ref="B37" location="'2005'!A1" display="Año 2005"/>
    <hyperlink ref="B38" location="'2004'!A1" display="Año 2004"/>
    <hyperlink ref="B39" location="'2003'!A1" display="Año 2003"/>
    <hyperlink ref="B40" location="'2002'!A1" display="Año 2002"/>
    <hyperlink ref="B41" location="'2001'!A1" display="Año 2001"/>
    <hyperlink ref="B14:C14" location="'Serie total'!A1" display="Serie Total"/>
    <hyperlink ref="B32" location="'2010'!A1" display="Año 2010"/>
    <hyperlink ref="B31" location="'2011'!A1" display="Año 2011"/>
    <hyperlink ref="B30" location="'2012'!A1" display="Año 2012"/>
    <hyperlink ref="B29" location="'2013'!A1" display="Año 2013"/>
    <hyperlink ref="B28" location="'2014'!A1" display="Año 2014"/>
    <hyperlink ref="B27" location="'2015'!A1" display="Año 2015"/>
    <hyperlink ref="B26" location="'2016'!A1" display="Año 2016"/>
    <hyperlink ref="B25" location="'2017'!A1" display="Año 2017"/>
    <hyperlink ref="B24" location="'2018'!A1" display="Año 2017"/>
    <hyperlink ref="B23" location="'2019'!A1" display="Año 2019"/>
    <hyperlink ref="B22" location="'2020'!A1" display="Año 2020"/>
    <hyperlink ref="B21" location="'2021'!A1" display="Año 2021"/>
    <hyperlink ref="B20" location="'2022'!A1" display="Año 2021"/>
    <hyperlink ref="B19" location="'2023'!A1" tooltip="Año 2023" display="Año 2023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6"/>
  <sheetViews>
    <sheetView workbookViewId="0"/>
  </sheetViews>
  <sheetFormatPr baseColWidth="10" defaultColWidth="11.42578125" defaultRowHeight="12.75" x14ac:dyDescent="0.2"/>
  <cols>
    <col min="1" max="1" width="11.42578125" style="3"/>
    <col min="2" max="2" width="32.140625" style="3" bestFit="1" customWidth="1"/>
    <col min="3" max="5" width="11.5703125" style="3" customWidth="1"/>
    <col min="6" max="6" width="19.140625" style="3" bestFit="1" customWidth="1"/>
    <col min="7" max="7" width="11.5703125" style="3" customWidth="1"/>
    <col min="8" max="16384" width="11.42578125" style="3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2" customFormat="1" ht="20.100000000000001" customHeight="1" thickBot="1" x14ac:dyDescent="0.25">
      <c r="B9" s="6" t="s">
        <v>34</v>
      </c>
      <c r="C9" s="9">
        <v>0.96043875540414725</v>
      </c>
      <c r="D9" s="9">
        <v>0.94775441837165986</v>
      </c>
      <c r="E9" s="9">
        <v>0.97980594299575496</v>
      </c>
      <c r="F9" s="9">
        <v>1.0466838858411425</v>
      </c>
      <c r="G9" s="9">
        <v>0.79909017536136184</v>
      </c>
    </row>
    <row r="10" spans="2:7" s="12" customFormat="1" ht="20.100000000000001" customHeight="1" thickBot="1" x14ac:dyDescent="0.25">
      <c r="B10" s="6" t="s">
        <v>5</v>
      </c>
      <c r="C10" s="9">
        <v>1.009746453737038</v>
      </c>
      <c r="D10" s="9">
        <v>1.0281467294000084</v>
      </c>
      <c r="E10" s="9">
        <v>1.0035700119000397</v>
      </c>
      <c r="F10" s="9">
        <v>1.1247194613658225</v>
      </c>
      <c r="G10" s="9">
        <v>0.91205330102967896</v>
      </c>
    </row>
    <row r="11" spans="2:7" s="12" customFormat="1" ht="20.100000000000001" customHeight="1" thickBot="1" x14ac:dyDescent="0.25">
      <c r="B11" s="6" t="s">
        <v>41</v>
      </c>
      <c r="C11" s="9">
        <v>0.95460795506629226</v>
      </c>
      <c r="D11" s="9">
        <v>0.95194675422004926</v>
      </c>
      <c r="E11" s="9">
        <v>0.96533788282290278</v>
      </c>
      <c r="F11" s="9">
        <v>0.88790186125211501</v>
      </c>
      <c r="G11" s="9">
        <v>0.95002239140170175</v>
      </c>
    </row>
    <row r="12" spans="2:7" s="12" customFormat="1" ht="20.100000000000001" customHeight="1" thickBot="1" x14ac:dyDescent="0.25">
      <c r="B12" s="6" t="s">
        <v>42</v>
      </c>
      <c r="C12" s="9">
        <v>0.95455893522369706</v>
      </c>
      <c r="D12" s="9">
        <v>0.92281435622856189</v>
      </c>
      <c r="E12" s="9">
        <v>0.98851929907299607</v>
      </c>
      <c r="F12" s="9">
        <v>0.88322065150583895</v>
      </c>
      <c r="G12" s="9">
        <v>0.93082869930828704</v>
      </c>
    </row>
    <row r="13" spans="2:7" s="12" customFormat="1" ht="20.100000000000001" customHeight="1" thickBot="1" x14ac:dyDescent="0.25">
      <c r="B13" s="6" t="s">
        <v>6</v>
      </c>
      <c r="C13" s="9">
        <v>0.94320685799478199</v>
      </c>
      <c r="D13" s="9">
        <v>0.93124599101988459</v>
      </c>
      <c r="E13" s="9">
        <v>0.96621973887025114</v>
      </c>
      <c r="F13" s="9">
        <v>0.92958979489744875</v>
      </c>
      <c r="G13" s="9">
        <v>0.84928421454476044</v>
      </c>
    </row>
    <row r="14" spans="2:7" s="12" customFormat="1" ht="20.100000000000001" customHeight="1" thickBot="1" x14ac:dyDescent="0.25">
      <c r="B14" s="6" t="s">
        <v>7</v>
      </c>
      <c r="C14" s="9">
        <v>0.95793340787314674</v>
      </c>
      <c r="D14" s="9">
        <v>0.94472317577678022</v>
      </c>
      <c r="E14" s="9">
        <v>0.99620965995235</v>
      </c>
      <c r="F14" s="9">
        <v>1.0230031948881788</v>
      </c>
      <c r="G14" s="9">
        <v>0.82889251404748954</v>
      </c>
    </row>
    <row r="15" spans="2:7" s="12" customFormat="1" ht="20.100000000000001" customHeight="1" thickBot="1" x14ac:dyDescent="0.25">
      <c r="B15" s="6" t="s">
        <v>35</v>
      </c>
      <c r="C15" s="9">
        <v>0.94975540658508062</v>
      </c>
      <c r="D15" s="9">
        <v>0.95965888879274708</v>
      </c>
      <c r="E15" s="9">
        <v>0.96823693243806597</v>
      </c>
      <c r="F15" s="9">
        <v>0.94190572293498631</v>
      </c>
      <c r="G15" s="9">
        <v>0.79009446271071448</v>
      </c>
    </row>
    <row r="16" spans="2:7" s="12" customFormat="1" ht="20.100000000000001" customHeight="1" thickBot="1" x14ac:dyDescent="0.25">
      <c r="B16" s="6" t="s">
        <v>43</v>
      </c>
      <c r="C16" s="9">
        <v>0.93763147040626937</v>
      </c>
      <c r="D16" s="9">
        <v>0.92833353891698533</v>
      </c>
      <c r="E16" s="9">
        <v>0.95775983789435104</v>
      </c>
      <c r="F16" s="9">
        <v>0.90007930214115783</v>
      </c>
      <c r="G16" s="9">
        <v>0.87411270462117918</v>
      </c>
    </row>
    <row r="17" spans="2:7" s="12" customFormat="1" ht="20.100000000000001" customHeight="1" thickBot="1" x14ac:dyDescent="0.25">
      <c r="B17" s="6" t="s">
        <v>8</v>
      </c>
      <c r="C17" s="9">
        <v>0.94225634639069134</v>
      </c>
      <c r="D17" s="9">
        <v>0.93238739028483553</v>
      </c>
      <c r="E17" s="9">
        <v>0.95883673523183577</v>
      </c>
      <c r="F17" s="9">
        <v>1.0800263678312458</v>
      </c>
      <c r="G17" s="9">
        <v>0.83425881216803477</v>
      </c>
    </row>
    <row r="18" spans="2:7" s="12" customFormat="1" ht="20.100000000000001" customHeight="1" thickBot="1" x14ac:dyDescent="0.25">
      <c r="B18" s="6" t="s">
        <v>37</v>
      </c>
      <c r="C18" s="9">
        <v>0.96504168857507699</v>
      </c>
      <c r="D18" s="9">
        <v>0.93946956892602718</v>
      </c>
      <c r="E18" s="9">
        <v>0.98686847956216861</v>
      </c>
      <c r="F18" s="9">
        <v>1.1721254793487144</v>
      </c>
      <c r="G18" s="9">
        <v>0.87994680851063833</v>
      </c>
    </row>
    <row r="19" spans="2:7" s="12" customFormat="1" ht="20.100000000000001" customHeight="1" thickBot="1" x14ac:dyDescent="0.25">
      <c r="B19" s="6" t="s">
        <v>10</v>
      </c>
      <c r="C19" s="9">
        <v>0.96404473224466736</v>
      </c>
      <c r="D19" s="9">
        <v>0.99051514764156978</v>
      </c>
      <c r="E19" s="9">
        <v>0.95930112628408759</v>
      </c>
      <c r="F19" s="9">
        <v>0.99199199199199195</v>
      </c>
      <c r="G19" s="9">
        <v>0.82050000000000001</v>
      </c>
    </row>
    <row r="20" spans="2:7" s="12" customFormat="1" ht="20.100000000000001" customHeight="1" thickBot="1" x14ac:dyDescent="0.25">
      <c r="B20" s="6" t="s">
        <v>11</v>
      </c>
      <c r="C20" s="9">
        <v>0.95015242814465894</v>
      </c>
      <c r="D20" s="9">
        <v>0.92363206240595308</v>
      </c>
      <c r="E20" s="9">
        <v>0.9822242036151414</v>
      </c>
      <c r="F20" s="9">
        <v>0.95983596671089133</v>
      </c>
      <c r="G20" s="9">
        <v>0.93310114141866962</v>
      </c>
    </row>
    <row r="21" spans="2:7" s="12" customFormat="1" ht="20.100000000000001" customHeight="1" thickBot="1" x14ac:dyDescent="0.25">
      <c r="B21" s="6" t="s">
        <v>44</v>
      </c>
      <c r="C21" s="9">
        <v>0.90487146646030114</v>
      </c>
      <c r="D21" s="9">
        <v>0.82683413887502122</v>
      </c>
      <c r="E21" s="9">
        <v>0.9995547777388869</v>
      </c>
      <c r="F21" s="9">
        <v>0.96216893467441622</v>
      </c>
      <c r="G21" s="9">
        <v>0.79905822693108752</v>
      </c>
    </row>
    <row r="22" spans="2:7" s="12" customFormat="1" ht="15" thickBot="1" x14ac:dyDescent="0.25">
      <c r="B22" s="6" t="s">
        <v>45</v>
      </c>
      <c r="C22" s="9">
        <v>0.93038477338080239</v>
      </c>
      <c r="D22" s="9">
        <v>0.91861294837665008</v>
      </c>
      <c r="E22" s="9">
        <v>0.95599077839883428</v>
      </c>
      <c r="F22" s="9">
        <v>0.92870021307982298</v>
      </c>
      <c r="G22" s="9">
        <v>0.80269713107713447</v>
      </c>
    </row>
    <row r="23" spans="2:7" s="12" customFormat="1" ht="20.100000000000001" customHeight="1" thickBot="1" x14ac:dyDescent="0.25">
      <c r="B23" s="6" t="s">
        <v>46</v>
      </c>
      <c r="C23" s="9">
        <v>0.97550754010511487</v>
      </c>
      <c r="D23" s="9">
        <v>0.95213650141781558</v>
      </c>
      <c r="E23" s="9">
        <v>1.0024137397493424</v>
      </c>
      <c r="F23" s="9">
        <v>1.0357561547479484</v>
      </c>
      <c r="G23" s="9">
        <v>0.84360821990926071</v>
      </c>
    </row>
    <row r="24" spans="2:7" s="12" customFormat="1" ht="20.100000000000001" customHeight="1" thickBot="1" x14ac:dyDescent="0.25">
      <c r="B24" s="6" t="s">
        <v>36</v>
      </c>
      <c r="C24" s="9">
        <v>0.94477198260220152</v>
      </c>
      <c r="D24" s="9">
        <v>0.96778096147723658</v>
      </c>
      <c r="E24" s="9">
        <v>0.96926773897502783</v>
      </c>
      <c r="F24" s="9">
        <v>0.87770918166294498</v>
      </c>
      <c r="G24" s="9">
        <v>0.78786162631554113</v>
      </c>
    </row>
    <row r="25" spans="2:7" s="12" customFormat="1" ht="20.100000000000001" customHeight="1" thickBot="1" x14ac:dyDescent="0.25">
      <c r="B25" s="6" t="s">
        <v>47</v>
      </c>
      <c r="C25" s="9">
        <v>0.96597411574945269</v>
      </c>
      <c r="D25" s="9">
        <v>0.96659428762318356</v>
      </c>
      <c r="E25" s="9">
        <v>0.97364821737941099</v>
      </c>
      <c r="F25" s="9">
        <v>1.0270018621973929</v>
      </c>
      <c r="G25" s="9">
        <v>0.88833992094861658</v>
      </c>
    </row>
    <row r="26" spans="2:7" s="12" customFormat="1" ht="20.100000000000001" customHeight="1" thickBot="1" x14ac:dyDescent="0.25">
      <c r="B26" s="8" t="s">
        <v>9</v>
      </c>
      <c r="C26" s="11">
        <v>0.94540225831896607</v>
      </c>
      <c r="D26" s="11">
        <v>0.9226538616414437</v>
      </c>
      <c r="E26" s="11">
        <v>0.97658610216372044</v>
      </c>
      <c r="F26" s="11">
        <v>0.98878498898065947</v>
      </c>
      <c r="G26" s="11">
        <v>0.83836685124842569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6"/>
  <sheetViews>
    <sheetView workbookViewId="0"/>
  </sheetViews>
  <sheetFormatPr baseColWidth="10" defaultColWidth="11.42578125" defaultRowHeight="12.75" x14ac:dyDescent="0.2"/>
  <cols>
    <col min="1" max="1" width="11.42578125" style="3"/>
    <col min="2" max="2" width="32.140625" style="3" bestFit="1" customWidth="1"/>
    <col min="3" max="5" width="11.5703125" style="3" customWidth="1"/>
    <col min="6" max="6" width="19.140625" style="3" bestFit="1" customWidth="1"/>
    <col min="7" max="7" width="11.5703125" style="3" customWidth="1"/>
    <col min="8" max="16384" width="11.42578125" style="3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2" customFormat="1" ht="20.100000000000001" customHeight="1" thickBot="1" x14ac:dyDescent="0.25">
      <c r="B9" s="6" t="s">
        <v>34</v>
      </c>
      <c r="C9" s="9">
        <v>0.97281546550899989</v>
      </c>
      <c r="D9" s="9">
        <v>0.97819348120975913</v>
      </c>
      <c r="E9" s="9">
        <v>1.0009387887073078</v>
      </c>
      <c r="F9" s="9">
        <v>0.82025661261169525</v>
      </c>
      <c r="G9" s="9">
        <v>0.83575384114229867</v>
      </c>
    </row>
    <row r="10" spans="2:7" s="12" customFormat="1" ht="20.100000000000001" customHeight="1" thickBot="1" x14ac:dyDescent="0.25">
      <c r="B10" s="6" t="s">
        <v>5</v>
      </c>
      <c r="C10" s="9">
        <v>1.0006510787046694</v>
      </c>
      <c r="D10" s="9">
        <v>1.0008262490130915</v>
      </c>
      <c r="E10" s="9">
        <v>1.0144393139111274</v>
      </c>
      <c r="F10" s="9">
        <v>0.90305656934306566</v>
      </c>
      <c r="G10" s="9">
        <v>0.90921154484131372</v>
      </c>
    </row>
    <row r="11" spans="2:7" s="12" customFormat="1" ht="20.100000000000001" customHeight="1" thickBot="1" x14ac:dyDescent="0.25">
      <c r="B11" s="6" t="s">
        <v>41</v>
      </c>
      <c r="C11" s="9">
        <v>0.97146701048265038</v>
      </c>
      <c r="D11" s="9">
        <v>0.97782258064516125</v>
      </c>
      <c r="E11" s="9">
        <v>0.97413109833218103</v>
      </c>
      <c r="F11" s="9">
        <v>0.82953893246604171</v>
      </c>
      <c r="G11" s="9">
        <v>0.98416751787538304</v>
      </c>
    </row>
    <row r="12" spans="2:7" s="12" customFormat="1" ht="20.100000000000001" customHeight="1" thickBot="1" x14ac:dyDescent="0.25">
      <c r="B12" s="6" t="s">
        <v>42</v>
      </c>
      <c r="C12" s="9">
        <v>0.93188120051325385</v>
      </c>
      <c r="D12" s="9">
        <v>0.87796194170050301</v>
      </c>
      <c r="E12" s="9">
        <v>0.98252910807771832</v>
      </c>
      <c r="F12" s="9">
        <v>0.85934985516575479</v>
      </c>
      <c r="G12" s="9">
        <v>0.88093140339836373</v>
      </c>
    </row>
    <row r="13" spans="2:7" s="12" customFormat="1" ht="20.100000000000001" customHeight="1" thickBot="1" x14ac:dyDescent="0.25">
      <c r="B13" s="6" t="s">
        <v>6</v>
      </c>
      <c r="C13" s="9">
        <v>0.98151755391492779</v>
      </c>
      <c r="D13" s="9">
        <v>0.97627588955832534</v>
      </c>
      <c r="E13" s="9">
        <v>0.9990137874467836</v>
      </c>
      <c r="F13" s="9">
        <v>1.0501618122977345</v>
      </c>
      <c r="G13" s="9">
        <v>0.8699363098509586</v>
      </c>
    </row>
    <row r="14" spans="2:7" s="12" customFormat="1" ht="20.100000000000001" customHeight="1" thickBot="1" x14ac:dyDescent="0.25">
      <c r="B14" s="6" t="s">
        <v>7</v>
      </c>
      <c r="C14" s="9">
        <v>0.98564250738330539</v>
      </c>
      <c r="D14" s="9">
        <v>0.97748351771147612</v>
      </c>
      <c r="E14" s="9">
        <v>1.0130354903619025</v>
      </c>
      <c r="F14" s="9">
        <v>1.0039863325740319</v>
      </c>
      <c r="G14" s="9">
        <v>0.87903984938813928</v>
      </c>
    </row>
    <row r="15" spans="2:7" s="12" customFormat="1" ht="20.100000000000001" customHeight="1" thickBot="1" x14ac:dyDescent="0.25">
      <c r="B15" s="6" t="s">
        <v>35</v>
      </c>
      <c r="C15" s="9">
        <v>0.98542094233661681</v>
      </c>
      <c r="D15" s="9">
        <v>0.98572364112639166</v>
      </c>
      <c r="E15" s="9">
        <v>0.98926607841081038</v>
      </c>
      <c r="F15" s="9">
        <v>1.002939015429831</v>
      </c>
      <c r="G15" s="9">
        <v>0.95259808112472688</v>
      </c>
    </row>
    <row r="16" spans="2:7" s="12" customFormat="1" ht="20.100000000000001" customHeight="1" thickBot="1" x14ac:dyDescent="0.25">
      <c r="B16" s="6" t="s">
        <v>43</v>
      </c>
      <c r="C16" s="9">
        <v>0.94879235720212596</v>
      </c>
      <c r="D16" s="9">
        <v>0.92663748818923297</v>
      </c>
      <c r="E16" s="9">
        <v>0.97693816568589709</v>
      </c>
      <c r="F16" s="9">
        <v>0.85160274756725818</v>
      </c>
      <c r="G16" s="9">
        <v>0.92502704164413196</v>
      </c>
    </row>
    <row r="17" spans="2:7" s="12" customFormat="1" ht="20.100000000000001" customHeight="1" thickBot="1" x14ac:dyDescent="0.25">
      <c r="B17" s="6" t="s">
        <v>8</v>
      </c>
      <c r="C17" s="9">
        <v>0.94900472069236819</v>
      </c>
      <c r="D17" s="9">
        <v>0.89217850484521932</v>
      </c>
      <c r="E17" s="9">
        <v>0.99097639345344035</v>
      </c>
      <c r="F17" s="9">
        <v>0.9813386970611242</v>
      </c>
      <c r="G17" s="9">
        <v>0.92852255549367491</v>
      </c>
    </row>
    <row r="18" spans="2:7" s="12" customFormat="1" ht="20.100000000000001" customHeight="1" thickBot="1" x14ac:dyDescent="0.25">
      <c r="B18" s="6" t="s">
        <v>37</v>
      </c>
      <c r="C18" s="9">
        <v>0.98149986476951134</v>
      </c>
      <c r="D18" s="9">
        <v>0.95593160987789649</v>
      </c>
      <c r="E18" s="9">
        <v>1.0024908570892723</v>
      </c>
      <c r="F18" s="9">
        <v>1.1384878124514828</v>
      </c>
      <c r="G18" s="9">
        <v>0.89121295479316964</v>
      </c>
    </row>
    <row r="19" spans="2:7" s="12" customFormat="1" ht="20.100000000000001" customHeight="1" thickBot="1" x14ac:dyDescent="0.25">
      <c r="B19" s="6" t="s">
        <v>10</v>
      </c>
      <c r="C19" s="9">
        <v>0.97011809991957998</v>
      </c>
      <c r="D19" s="9">
        <v>0.97367038889269486</v>
      </c>
      <c r="E19" s="9">
        <v>0.97428429474549849</v>
      </c>
      <c r="F19" s="9">
        <v>1.0132705479452055</v>
      </c>
      <c r="G19" s="9">
        <v>0.88919488093309573</v>
      </c>
    </row>
    <row r="20" spans="2:7" s="12" customFormat="1" ht="20.100000000000001" customHeight="1" thickBot="1" x14ac:dyDescent="0.25">
      <c r="B20" s="6" t="s">
        <v>11</v>
      </c>
      <c r="C20" s="9">
        <v>0.98222120160988169</v>
      </c>
      <c r="D20" s="9">
        <v>0.9605945210239778</v>
      </c>
      <c r="E20" s="9">
        <v>1.0049857217980549</v>
      </c>
      <c r="F20" s="9">
        <v>1.042642509942554</v>
      </c>
      <c r="G20" s="9">
        <v>0.95302113452767756</v>
      </c>
    </row>
    <row r="21" spans="2:7" s="12" customFormat="1" ht="20.100000000000001" customHeight="1" thickBot="1" x14ac:dyDescent="0.25">
      <c r="B21" s="6" t="s">
        <v>44</v>
      </c>
      <c r="C21" s="9">
        <v>0.96451818445860904</v>
      </c>
      <c r="D21" s="9">
        <v>0.91917704337886996</v>
      </c>
      <c r="E21" s="9">
        <v>1.0130031062843987</v>
      </c>
      <c r="F21" s="9">
        <v>0.87688456345634569</v>
      </c>
      <c r="G21" s="9">
        <v>0.95329236172080778</v>
      </c>
    </row>
    <row r="22" spans="2:7" s="12" customFormat="1" ht="15" thickBot="1" x14ac:dyDescent="0.25">
      <c r="B22" s="6" t="s">
        <v>45</v>
      </c>
      <c r="C22" s="9">
        <v>0.93343633320458352</v>
      </c>
      <c r="D22" s="9">
        <v>0.87028882269136121</v>
      </c>
      <c r="E22" s="9">
        <v>0.97907819782496119</v>
      </c>
      <c r="F22" s="9">
        <v>0.94976599063962563</v>
      </c>
      <c r="G22" s="9">
        <v>0.9271271766939011</v>
      </c>
    </row>
    <row r="23" spans="2:7" s="12" customFormat="1" ht="20.100000000000001" customHeight="1" thickBot="1" x14ac:dyDescent="0.25">
      <c r="B23" s="6" t="s">
        <v>46</v>
      </c>
      <c r="C23" s="9">
        <v>0.97120633398796918</v>
      </c>
      <c r="D23" s="9">
        <v>0.93492545429827345</v>
      </c>
      <c r="E23" s="9">
        <v>0.99357770702370263</v>
      </c>
      <c r="F23" s="9">
        <v>0.98744292237442921</v>
      </c>
      <c r="G23" s="9">
        <v>0.95903438185808343</v>
      </c>
    </row>
    <row r="24" spans="2:7" s="12" customFormat="1" ht="20.100000000000001" customHeight="1" thickBot="1" x14ac:dyDescent="0.25">
      <c r="B24" s="6" t="s">
        <v>36</v>
      </c>
      <c r="C24" s="9">
        <v>0.97901879692244642</v>
      </c>
      <c r="D24" s="9">
        <v>0.9549726627807148</v>
      </c>
      <c r="E24" s="9">
        <v>0.9977235570455909</v>
      </c>
      <c r="F24" s="9">
        <v>1.0786820752397344</v>
      </c>
      <c r="G24" s="9">
        <v>0.95615427717594326</v>
      </c>
    </row>
    <row r="25" spans="2:7" s="12" customFormat="1" ht="20.100000000000001" customHeight="1" thickBot="1" x14ac:dyDescent="0.25">
      <c r="B25" s="6" t="s">
        <v>47</v>
      </c>
      <c r="C25" s="9">
        <v>0.97329513299377479</v>
      </c>
      <c r="D25" s="9">
        <v>0.97437864375575334</v>
      </c>
      <c r="E25" s="9">
        <v>0.96357388316151205</v>
      </c>
      <c r="F25" s="9">
        <v>1.0692307692307692</v>
      </c>
      <c r="G25" s="9">
        <v>0.96210801393728218</v>
      </c>
    </row>
    <row r="26" spans="2:7" s="12" customFormat="1" ht="20.100000000000001" customHeight="1" thickBot="1" x14ac:dyDescent="0.25">
      <c r="B26" s="8" t="s">
        <v>9</v>
      </c>
      <c r="C26" s="11">
        <v>0.96812304934529347</v>
      </c>
      <c r="D26" s="11">
        <v>0.94196079352489592</v>
      </c>
      <c r="E26" s="11">
        <v>0.99960101011044111</v>
      </c>
      <c r="F26" s="11">
        <v>0.90878103357701701</v>
      </c>
      <c r="G26" s="11">
        <v>0.91263130391755631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7:G26"/>
  <sheetViews>
    <sheetView workbookViewId="0"/>
  </sheetViews>
  <sheetFormatPr baseColWidth="10" defaultColWidth="11.42578125" defaultRowHeight="12.75" x14ac:dyDescent="0.2"/>
  <cols>
    <col min="1" max="1" width="11.42578125" style="3"/>
    <col min="2" max="2" width="32.140625" style="3" bestFit="1" customWidth="1"/>
    <col min="3" max="5" width="11.5703125" style="3" customWidth="1"/>
    <col min="6" max="6" width="19.140625" style="3" bestFit="1" customWidth="1"/>
    <col min="7" max="7" width="11.5703125" style="3" customWidth="1"/>
    <col min="8" max="16384" width="11.42578125" style="3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2" customFormat="1" ht="20.100000000000001" customHeight="1" thickBot="1" x14ac:dyDescent="0.25">
      <c r="B9" s="6" t="s">
        <v>34</v>
      </c>
      <c r="C9" s="9">
        <v>0.96862717925001085</v>
      </c>
      <c r="D9" s="9">
        <v>0.9039459277045252</v>
      </c>
      <c r="E9" s="9">
        <v>1.0102547497201906</v>
      </c>
      <c r="F9" s="9">
        <v>0.95449507145402002</v>
      </c>
      <c r="G9" s="9">
        <v>0.93628869595720421</v>
      </c>
    </row>
    <row r="10" spans="2:7" s="12" customFormat="1" ht="20.100000000000001" customHeight="1" thickBot="1" x14ac:dyDescent="0.25">
      <c r="B10" s="6" t="s">
        <v>5</v>
      </c>
      <c r="C10" s="9">
        <v>0.95882820784729583</v>
      </c>
      <c r="D10" s="9">
        <v>0.90340089577165417</v>
      </c>
      <c r="E10" s="9">
        <v>1.0017779766390353</v>
      </c>
      <c r="F10" s="9">
        <v>0.87572690071074732</v>
      </c>
      <c r="G10" s="9">
        <v>0.91922943019612391</v>
      </c>
    </row>
    <row r="11" spans="2:7" s="12" customFormat="1" ht="20.100000000000001" customHeight="1" thickBot="1" x14ac:dyDescent="0.25">
      <c r="B11" s="6" t="s">
        <v>41</v>
      </c>
      <c r="C11" s="9">
        <v>0.95954042030548192</v>
      </c>
      <c r="D11" s="9">
        <v>0.92092042915326222</v>
      </c>
      <c r="E11" s="9">
        <v>0.99711170358217116</v>
      </c>
      <c r="F11" s="9">
        <v>1.0122525918944392</v>
      </c>
      <c r="G11" s="9">
        <v>0.96058939650310204</v>
      </c>
    </row>
    <row r="12" spans="2:7" s="12" customFormat="1" ht="20.100000000000001" customHeight="1" thickBot="1" x14ac:dyDescent="0.25">
      <c r="B12" s="6" t="s">
        <v>42</v>
      </c>
      <c r="C12" s="9">
        <v>0.94791783589628464</v>
      </c>
      <c r="D12" s="9">
        <v>0.86671709531013619</v>
      </c>
      <c r="E12" s="9">
        <v>1.0125658844876748</v>
      </c>
      <c r="F12" s="9">
        <v>0.8433770883054893</v>
      </c>
      <c r="G12" s="9">
        <v>0.9405106607001843</v>
      </c>
    </row>
    <row r="13" spans="2:7" s="12" customFormat="1" ht="20.100000000000001" customHeight="1" thickBot="1" x14ac:dyDescent="0.25">
      <c r="B13" s="6" t="s">
        <v>6</v>
      </c>
      <c r="C13" s="9">
        <v>0.9640242961549792</v>
      </c>
      <c r="D13" s="9">
        <v>0.91334279391144224</v>
      </c>
      <c r="E13" s="9">
        <v>0.99424354605408316</v>
      </c>
      <c r="F13" s="9">
        <v>0.99028743929649565</v>
      </c>
      <c r="G13" s="9">
        <v>0.95031149707381535</v>
      </c>
    </row>
    <row r="14" spans="2:7" s="12" customFormat="1" ht="20.100000000000001" customHeight="1" thickBot="1" x14ac:dyDescent="0.25">
      <c r="B14" s="6" t="s">
        <v>7</v>
      </c>
      <c r="C14" s="9">
        <v>0.95933410416776155</v>
      </c>
      <c r="D14" s="9">
        <v>0.90279963186177004</v>
      </c>
      <c r="E14" s="9">
        <v>1.0124636358450745</v>
      </c>
      <c r="F14" s="9">
        <v>1.0368921185019564</v>
      </c>
      <c r="G14" s="9">
        <v>0.94187298170075351</v>
      </c>
    </row>
    <row r="15" spans="2:7" s="12" customFormat="1" ht="20.100000000000001" customHeight="1" thickBot="1" x14ac:dyDescent="0.25">
      <c r="B15" s="6" t="s">
        <v>35</v>
      </c>
      <c r="C15" s="9">
        <v>0.95885358165150913</v>
      </c>
      <c r="D15" s="9">
        <v>0.92885054599957173</v>
      </c>
      <c r="E15" s="9">
        <v>0.99590200578189725</v>
      </c>
      <c r="F15" s="9">
        <v>0.89539466276320234</v>
      </c>
      <c r="G15" s="9">
        <v>0.90859724157816324</v>
      </c>
    </row>
    <row r="16" spans="2:7" s="12" customFormat="1" ht="20.100000000000001" customHeight="1" thickBot="1" x14ac:dyDescent="0.25">
      <c r="B16" s="6" t="s">
        <v>43</v>
      </c>
      <c r="C16" s="9">
        <v>0.93185767480347537</v>
      </c>
      <c r="D16" s="9">
        <v>0.85924857806616994</v>
      </c>
      <c r="E16" s="9">
        <v>0.98914200941086527</v>
      </c>
      <c r="F16" s="9">
        <v>0.94859375000000001</v>
      </c>
      <c r="G16" s="9">
        <v>0.92778898818103195</v>
      </c>
    </row>
    <row r="17" spans="2:7" s="12" customFormat="1" ht="20.100000000000001" customHeight="1" thickBot="1" x14ac:dyDescent="0.25">
      <c r="B17" s="6" t="s">
        <v>8</v>
      </c>
      <c r="C17" s="9">
        <v>0.96407370592447705</v>
      </c>
      <c r="D17" s="9">
        <v>0.88982210802690143</v>
      </c>
      <c r="E17" s="9">
        <v>1.0084969351260091</v>
      </c>
      <c r="F17" s="9">
        <v>1.0735381330802989</v>
      </c>
      <c r="G17" s="9">
        <v>1.0015681628101478</v>
      </c>
    </row>
    <row r="18" spans="2:7" s="12" customFormat="1" ht="20.100000000000001" customHeight="1" thickBot="1" x14ac:dyDescent="0.25">
      <c r="B18" s="6" t="s">
        <v>37</v>
      </c>
      <c r="C18" s="9">
        <v>0.98139766710851384</v>
      </c>
      <c r="D18" s="9">
        <v>0.9390138177276145</v>
      </c>
      <c r="E18" s="9">
        <v>1.0169218325559013</v>
      </c>
      <c r="F18" s="9">
        <v>0.98444889050563844</v>
      </c>
      <c r="G18" s="9">
        <v>0.92824006574238527</v>
      </c>
    </row>
    <row r="19" spans="2:7" s="12" customFormat="1" ht="20.100000000000001" customHeight="1" thickBot="1" x14ac:dyDescent="0.25">
      <c r="B19" s="6" t="s">
        <v>10</v>
      </c>
      <c r="C19" s="9">
        <v>0.93944588291547504</v>
      </c>
      <c r="D19" s="9">
        <v>0.87286042565985866</v>
      </c>
      <c r="E19" s="9">
        <v>0.98632221565784051</v>
      </c>
      <c r="F19" s="9">
        <v>1.0169050715214565</v>
      </c>
      <c r="G19" s="9">
        <v>0.98904512753433615</v>
      </c>
    </row>
    <row r="20" spans="2:7" s="12" customFormat="1" ht="20.100000000000001" customHeight="1" thickBot="1" x14ac:dyDescent="0.25">
      <c r="B20" s="6" t="s">
        <v>11</v>
      </c>
      <c r="C20" s="9">
        <v>0.89724962452776513</v>
      </c>
      <c r="D20" s="9">
        <v>0.83625991694941837</v>
      </c>
      <c r="E20" s="9">
        <v>0.94664108298002925</v>
      </c>
      <c r="F20" s="9">
        <v>0.85325198823401238</v>
      </c>
      <c r="G20" s="9">
        <v>0.92339256758992683</v>
      </c>
    </row>
    <row r="21" spans="2:7" s="12" customFormat="1" ht="20.100000000000001" customHeight="1" thickBot="1" x14ac:dyDescent="0.25">
      <c r="B21" s="6" t="s">
        <v>44</v>
      </c>
      <c r="C21" s="9">
        <v>0.98437044332149293</v>
      </c>
      <c r="D21" s="9">
        <v>0.9215285374318597</v>
      </c>
      <c r="E21" s="9">
        <v>1.0319564806696473</v>
      </c>
      <c r="F21" s="9">
        <v>0.95774153394401706</v>
      </c>
      <c r="G21" s="9">
        <v>1.0125357720542492</v>
      </c>
    </row>
    <row r="22" spans="2:7" s="12" customFormat="1" ht="15" thickBot="1" x14ac:dyDescent="0.25">
      <c r="B22" s="6" t="s">
        <v>45</v>
      </c>
      <c r="C22" s="9">
        <v>0.96641272977821691</v>
      </c>
      <c r="D22" s="9">
        <v>0.93191378637408384</v>
      </c>
      <c r="E22" s="9">
        <v>0.97761538389098679</v>
      </c>
      <c r="F22" s="9">
        <v>1.1396992208733465</v>
      </c>
      <c r="G22" s="9">
        <v>0.98747810858143603</v>
      </c>
    </row>
    <row r="23" spans="2:7" s="12" customFormat="1" ht="20.100000000000001" customHeight="1" thickBot="1" x14ac:dyDescent="0.25">
      <c r="B23" s="6" t="s">
        <v>46</v>
      </c>
      <c r="C23" s="9">
        <v>0.99713872262053538</v>
      </c>
      <c r="D23" s="9">
        <v>0.96391221092944468</v>
      </c>
      <c r="E23" s="9">
        <v>1.0179011284871398</v>
      </c>
      <c r="F23" s="9">
        <v>1.0248292985723153</v>
      </c>
      <c r="G23" s="9">
        <v>0.97346938775510206</v>
      </c>
    </row>
    <row r="24" spans="2:7" s="12" customFormat="1" ht="20.100000000000001" customHeight="1" thickBot="1" x14ac:dyDescent="0.25">
      <c r="B24" s="6" t="s">
        <v>36</v>
      </c>
      <c r="C24" s="9">
        <v>0.9811557185792612</v>
      </c>
      <c r="D24" s="9">
        <v>0.89804270462633451</v>
      </c>
      <c r="E24" s="9">
        <v>0.99254204343784336</v>
      </c>
      <c r="F24" s="9">
        <v>1.6699879951980792</v>
      </c>
      <c r="G24" s="9">
        <v>0.990234375</v>
      </c>
    </row>
    <row r="25" spans="2:7" s="12" customFormat="1" ht="20.100000000000001" customHeight="1" thickBot="1" x14ac:dyDescent="0.25">
      <c r="B25" s="6" t="s">
        <v>47</v>
      </c>
      <c r="C25" s="9">
        <v>0.98556369483651951</v>
      </c>
      <c r="D25" s="9">
        <v>0.94440523798321963</v>
      </c>
      <c r="E25" s="9">
        <v>0.99621711973255911</v>
      </c>
      <c r="F25" s="9">
        <v>1.1679604798870853</v>
      </c>
      <c r="G25" s="9">
        <v>1.0449346405228759</v>
      </c>
    </row>
    <row r="26" spans="2:7" s="12" customFormat="1" ht="20.100000000000001" customHeight="1" thickBot="1" x14ac:dyDescent="0.25">
      <c r="B26" s="8" t="s">
        <v>9</v>
      </c>
      <c r="C26" s="11">
        <v>0.964559328486569</v>
      </c>
      <c r="D26" s="11">
        <v>0.90430211745650224</v>
      </c>
      <c r="E26" s="11">
        <v>1.0047986831225582</v>
      </c>
      <c r="F26" s="11">
        <v>1.0071290316398689</v>
      </c>
      <c r="G26" s="11">
        <v>0.96097264168140595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7:G26"/>
  <sheetViews>
    <sheetView workbookViewId="0"/>
  </sheetViews>
  <sheetFormatPr baseColWidth="10" defaultColWidth="11.42578125" defaultRowHeight="12.75" x14ac:dyDescent="0.2"/>
  <cols>
    <col min="1" max="1" width="11.42578125" style="3"/>
    <col min="2" max="2" width="32.140625" style="3" bestFit="1" customWidth="1"/>
    <col min="3" max="5" width="11.5703125" style="3" customWidth="1"/>
    <col min="6" max="6" width="19.140625" style="3" bestFit="1" customWidth="1"/>
    <col min="7" max="7" width="11.5703125" style="3" customWidth="1"/>
    <col min="8" max="16384" width="11.42578125" style="3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2" customFormat="1" ht="20.100000000000001" customHeight="1" thickBot="1" x14ac:dyDescent="0.25">
      <c r="B9" s="6" t="s">
        <v>34</v>
      </c>
      <c r="C9" s="9">
        <v>0.98542081434855178</v>
      </c>
      <c r="D9" s="9">
        <v>0.90958171077379535</v>
      </c>
      <c r="E9" s="9">
        <v>1.0143523353978592</v>
      </c>
      <c r="F9" s="9">
        <v>1.2514853302135664</v>
      </c>
      <c r="G9" s="9">
        <v>0.91806440552047319</v>
      </c>
    </row>
    <row r="10" spans="2:7" s="12" customFormat="1" ht="20.100000000000001" customHeight="1" thickBot="1" x14ac:dyDescent="0.25">
      <c r="B10" s="6" t="s">
        <v>5</v>
      </c>
      <c r="C10" s="9">
        <v>0.95998637947841414</v>
      </c>
      <c r="D10" s="9">
        <v>0.88204869922321449</v>
      </c>
      <c r="E10" s="9">
        <v>1.00278642463246</v>
      </c>
      <c r="F10" s="9">
        <v>0.96055625790139065</v>
      </c>
      <c r="G10" s="9">
        <v>1.0015433930903479</v>
      </c>
    </row>
    <row r="11" spans="2:7" s="12" customFormat="1" ht="20.100000000000001" customHeight="1" thickBot="1" x14ac:dyDescent="0.25">
      <c r="B11" s="6" t="s">
        <v>41</v>
      </c>
      <c r="C11" s="9">
        <v>0.9749688424403502</v>
      </c>
      <c r="D11" s="9">
        <v>0.93827602449364111</v>
      </c>
      <c r="E11" s="9">
        <v>1.0026429130775254</v>
      </c>
      <c r="F11" s="9">
        <v>0.94598540145985399</v>
      </c>
      <c r="G11" s="9">
        <v>1.0001359342078433</v>
      </c>
    </row>
    <row r="12" spans="2:7" s="12" customFormat="1" ht="20.100000000000001" customHeight="1" thickBot="1" x14ac:dyDescent="0.25">
      <c r="B12" s="6" t="s">
        <v>42</v>
      </c>
      <c r="C12" s="9">
        <v>0.95126193878804732</v>
      </c>
      <c r="D12" s="9">
        <v>0.91533193946252855</v>
      </c>
      <c r="E12" s="9">
        <v>0.9706584046722011</v>
      </c>
      <c r="F12" s="9">
        <v>0.85573324259952366</v>
      </c>
      <c r="G12" s="9">
        <v>1.0027385413663881</v>
      </c>
    </row>
    <row r="13" spans="2:7" s="12" customFormat="1" ht="20.100000000000001" customHeight="1" thickBot="1" x14ac:dyDescent="0.25">
      <c r="B13" s="6" t="s">
        <v>6</v>
      </c>
      <c r="C13" s="9">
        <v>0.96061575196892401</v>
      </c>
      <c r="D13" s="9">
        <v>0.8564531191632424</v>
      </c>
      <c r="E13" s="9">
        <v>1.0088518864087657</v>
      </c>
      <c r="F13" s="9">
        <v>1.0962179394290683</v>
      </c>
      <c r="G13" s="9">
        <v>0.96636818430235005</v>
      </c>
    </row>
    <row r="14" spans="2:7" s="12" customFormat="1" ht="20.100000000000001" customHeight="1" thickBot="1" x14ac:dyDescent="0.25">
      <c r="B14" s="6" t="s">
        <v>7</v>
      </c>
      <c r="C14" s="9">
        <v>0.97079981384216474</v>
      </c>
      <c r="D14" s="9">
        <v>0.92959430963396594</v>
      </c>
      <c r="E14" s="9">
        <v>1.0058753429592884</v>
      </c>
      <c r="F14" s="9">
        <v>1.0334310850439883</v>
      </c>
      <c r="G14" s="9">
        <v>0.95960311835577605</v>
      </c>
    </row>
    <row r="15" spans="2:7" s="12" customFormat="1" ht="20.100000000000001" customHeight="1" thickBot="1" x14ac:dyDescent="0.25">
      <c r="B15" s="6" t="s">
        <v>35</v>
      </c>
      <c r="C15" s="9">
        <v>0.95873752284549418</v>
      </c>
      <c r="D15" s="9">
        <v>0.91787817402364913</v>
      </c>
      <c r="E15" s="9">
        <v>0.99954362435868183</v>
      </c>
      <c r="F15" s="9">
        <v>1.0355456453305352</v>
      </c>
      <c r="G15" s="9">
        <v>0.87206266318537862</v>
      </c>
    </row>
    <row r="16" spans="2:7" s="12" customFormat="1" ht="20.100000000000001" customHeight="1" thickBot="1" x14ac:dyDescent="0.25">
      <c r="B16" s="6" t="s">
        <v>43</v>
      </c>
      <c r="C16" s="9">
        <v>0.96265301262205283</v>
      </c>
      <c r="D16" s="9">
        <v>0.89744635302512865</v>
      </c>
      <c r="E16" s="9">
        <v>1.0061871339800617</v>
      </c>
      <c r="F16" s="9">
        <v>1.0357495881383856</v>
      </c>
      <c r="G16" s="9">
        <v>0.94822627037392138</v>
      </c>
    </row>
    <row r="17" spans="2:7" s="12" customFormat="1" ht="20.100000000000001" customHeight="1" thickBot="1" x14ac:dyDescent="0.25">
      <c r="B17" s="6" t="s">
        <v>8</v>
      </c>
      <c r="C17" s="9">
        <v>0.97205990484549354</v>
      </c>
      <c r="D17" s="9">
        <v>0.8944680411494127</v>
      </c>
      <c r="E17" s="9">
        <v>1.0182833391959698</v>
      </c>
      <c r="F17" s="9">
        <v>0.97150136272070153</v>
      </c>
      <c r="G17" s="9">
        <v>1.0181019543247372</v>
      </c>
    </row>
    <row r="18" spans="2:7" s="12" customFormat="1" ht="20.100000000000001" customHeight="1" thickBot="1" x14ac:dyDescent="0.25">
      <c r="B18" s="6" t="s">
        <v>37</v>
      </c>
      <c r="C18" s="9">
        <v>0.99209920249104455</v>
      </c>
      <c r="D18" s="9">
        <v>0.93330903790087461</v>
      </c>
      <c r="E18" s="9">
        <v>1.0252254412332309</v>
      </c>
      <c r="F18" s="9">
        <v>0.96712463199214915</v>
      </c>
      <c r="G18" s="9">
        <v>1.0571544385893799</v>
      </c>
    </row>
    <row r="19" spans="2:7" s="12" customFormat="1" ht="20.100000000000001" customHeight="1" thickBot="1" x14ac:dyDescent="0.25">
      <c r="B19" s="6" t="s">
        <v>10</v>
      </c>
      <c r="C19" s="9">
        <v>0.93513537310147477</v>
      </c>
      <c r="D19" s="9">
        <v>0.8361512027491409</v>
      </c>
      <c r="E19" s="9">
        <v>0.99781726963235651</v>
      </c>
      <c r="F19" s="9">
        <v>1.0741158765989465</v>
      </c>
      <c r="G19" s="9">
        <v>0.95268890401633766</v>
      </c>
    </row>
    <row r="20" spans="2:7" s="12" customFormat="1" ht="20.100000000000001" customHeight="1" thickBot="1" x14ac:dyDescent="0.25">
      <c r="B20" s="6" t="s">
        <v>11</v>
      </c>
      <c r="C20" s="9">
        <v>0.98293752306374038</v>
      </c>
      <c r="D20" s="9">
        <v>0.93029334166207767</v>
      </c>
      <c r="E20" s="9">
        <v>1.0088964819033157</v>
      </c>
      <c r="F20" s="9">
        <v>1.0855166156288987</v>
      </c>
      <c r="G20" s="9">
        <v>1.027687087894501</v>
      </c>
    </row>
    <row r="21" spans="2:7" s="12" customFormat="1" ht="20.100000000000001" customHeight="1" thickBot="1" x14ac:dyDescent="0.25">
      <c r="B21" s="6" t="s">
        <v>44</v>
      </c>
      <c r="C21" s="9">
        <v>1.0063659194493535</v>
      </c>
      <c r="D21" s="9">
        <v>0.96791115019684093</v>
      </c>
      <c r="E21" s="9">
        <v>1.0323068929438253</v>
      </c>
      <c r="F21" s="9">
        <v>1.1673022102106549</v>
      </c>
      <c r="G21" s="9">
        <v>0.94511966670163505</v>
      </c>
    </row>
    <row r="22" spans="2:7" s="12" customFormat="1" ht="15" thickBot="1" x14ac:dyDescent="0.25">
      <c r="B22" s="6" t="s">
        <v>45</v>
      </c>
      <c r="C22" s="9">
        <v>0.97563191279125361</v>
      </c>
      <c r="D22" s="9">
        <v>0.96545181437267769</v>
      </c>
      <c r="E22" s="9">
        <v>0.98301515741822976</v>
      </c>
      <c r="F22" s="9">
        <v>0.99623995898137074</v>
      </c>
      <c r="G22" s="9">
        <v>0.95158730158730154</v>
      </c>
    </row>
    <row r="23" spans="2:7" s="12" customFormat="1" ht="20.100000000000001" customHeight="1" thickBot="1" x14ac:dyDescent="0.25">
      <c r="B23" s="6" t="s">
        <v>46</v>
      </c>
      <c r="C23" s="9">
        <v>0.99363403974602127</v>
      </c>
      <c r="D23" s="9">
        <v>0.94466957605985036</v>
      </c>
      <c r="E23" s="9">
        <v>1.0196720394000447</v>
      </c>
      <c r="F23" s="9">
        <v>1.135831381733021</v>
      </c>
      <c r="G23" s="9">
        <v>0.93507481612985033</v>
      </c>
    </row>
    <row r="24" spans="2:7" s="12" customFormat="1" ht="20.100000000000001" customHeight="1" thickBot="1" x14ac:dyDescent="0.25">
      <c r="B24" s="6" t="s">
        <v>36</v>
      </c>
      <c r="C24" s="9">
        <v>0.94803140408175191</v>
      </c>
      <c r="D24" s="9">
        <v>0.94124595211551731</v>
      </c>
      <c r="E24" s="9">
        <v>1.0067589245609907</v>
      </c>
      <c r="F24" s="9">
        <v>0.60602266736953081</v>
      </c>
      <c r="G24" s="9">
        <v>0.95784510527052891</v>
      </c>
    </row>
    <row r="25" spans="2:7" s="12" customFormat="1" ht="20.100000000000001" customHeight="1" thickBot="1" x14ac:dyDescent="0.25">
      <c r="B25" s="6" t="s">
        <v>47</v>
      </c>
      <c r="C25" s="9">
        <v>0.96906335883532646</v>
      </c>
      <c r="D25" s="9">
        <v>0.94440677966101694</v>
      </c>
      <c r="E25" s="9">
        <v>0.99022175659158373</v>
      </c>
      <c r="F25" s="9">
        <v>0.86903039073806077</v>
      </c>
      <c r="G25" s="9">
        <v>1.0506550218340611</v>
      </c>
    </row>
    <row r="26" spans="2:7" s="12" customFormat="1" ht="20.100000000000001" customHeight="1" thickBot="1" x14ac:dyDescent="0.25">
      <c r="B26" s="8" t="s">
        <v>9</v>
      </c>
      <c r="C26" s="11">
        <v>0.97845908200753351</v>
      </c>
      <c r="D26" s="11">
        <v>0.91797193175968461</v>
      </c>
      <c r="E26" s="11">
        <v>1.013396028760388</v>
      </c>
      <c r="F26" s="11">
        <v>1.0484285845522563</v>
      </c>
      <c r="G26" s="11">
        <v>0.97059230351232528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7:H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5703125" style="1" customWidth="1"/>
    <col min="6" max="6" width="19.140625" style="1" bestFit="1" customWidth="1"/>
    <col min="7" max="7" width="11.5703125" style="1" customWidth="1"/>
    <col min="8" max="16384" width="11.42578125" style="1"/>
  </cols>
  <sheetData>
    <row r="7" spans="2:8" ht="13.5" thickBot="1" x14ac:dyDescent="0.25"/>
    <row r="8" spans="2:8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  <c r="H8" s="2"/>
    </row>
    <row r="9" spans="2:8" s="10" customFormat="1" ht="20.100000000000001" customHeight="1" thickBot="1" x14ac:dyDescent="0.25">
      <c r="B9" s="6" t="s">
        <v>34</v>
      </c>
      <c r="C9" s="9">
        <v>1.0266872855213567</v>
      </c>
      <c r="D9" s="9">
        <v>1.0060873745568175</v>
      </c>
      <c r="E9" s="9">
        <v>1.0340330572260676</v>
      </c>
      <c r="F9" s="9">
        <v>1.0957348082705372</v>
      </c>
      <c r="G9" s="9">
        <v>0.98566942098362653</v>
      </c>
    </row>
    <row r="10" spans="2:8" s="10" customFormat="1" ht="20.100000000000001" customHeight="1" thickBot="1" x14ac:dyDescent="0.25">
      <c r="B10" s="6" t="s">
        <v>5</v>
      </c>
      <c r="C10" s="9">
        <v>1.010682343412904</v>
      </c>
      <c r="D10" s="9">
        <v>0.9853557428017844</v>
      </c>
      <c r="E10" s="9">
        <v>1.023120383448723</v>
      </c>
      <c r="F10" s="9">
        <v>0.96570576540755471</v>
      </c>
      <c r="G10" s="9">
        <v>1.0380196612578467</v>
      </c>
    </row>
    <row r="11" spans="2:8" s="10" customFormat="1" ht="20.100000000000001" customHeight="1" thickBot="1" x14ac:dyDescent="0.25">
      <c r="B11" s="6" t="s">
        <v>41</v>
      </c>
      <c r="C11" s="9">
        <v>1.0434088336976575</v>
      </c>
      <c r="D11" s="9">
        <v>1.0256590434819641</v>
      </c>
      <c r="E11" s="9">
        <v>1.0480748415030152</v>
      </c>
      <c r="F11" s="9">
        <v>1.0123989218328842</v>
      </c>
      <c r="G11" s="9">
        <v>1.0907494145199064</v>
      </c>
    </row>
    <row r="12" spans="2:8" s="10" customFormat="1" ht="20.100000000000001" customHeight="1" thickBot="1" x14ac:dyDescent="0.25">
      <c r="B12" s="6" t="s">
        <v>42</v>
      </c>
      <c r="C12" s="9">
        <v>1.0217860267550041</v>
      </c>
      <c r="D12" s="9">
        <v>1.0017454182770229</v>
      </c>
      <c r="E12" s="9">
        <v>1.0273780845107103</v>
      </c>
      <c r="F12" s="9">
        <v>1.0003505082369435</v>
      </c>
      <c r="G12" s="9">
        <v>1.0991510006064282</v>
      </c>
    </row>
    <row r="13" spans="2:8" s="10" customFormat="1" ht="20.100000000000001" customHeight="1" thickBot="1" x14ac:dyDescent="0.25">
      <c r="B13" s="6" t="s">
        <v>6</v>
      </c>
      <c r="C13" s="9">
        <v>1.0192594146648484</v>
      </c>
      <c r="D13" s="9">
        <v>0.98613597162104993</v>
      </c>
      <c r="E13" s="9">
        <v>1.0285586728699656</v>
      </c>
      <c r="F13" s="9">
        <v>1.2073115691289305</v>
      </c>
      <c r="G13" s="9">
        <v>1.0112991786540817</v>
      </c>
    </row>
    <row r="14" spans="2:8" s="10" customFormat="1" ht="20.100000000000001" customHeight="1" thickBot="1" x14ac:dyDescent="0.25">
      <c r="B14" s="6" t="s">
        <v>7</v>
      </c>
      <c r="C14" s="9">
        <v>1.0514541693494253</v>
      </c>
      <c r="D14" s="9">
        <v>1.0533777855764168</v>
      </c>
      <c r="E14" s="9">
        <v>1.0430243508677519</v>
      </c>
      <c r="F14" s="9">
        <v>1.0576456310679612</v>
      </c>
      <c r="G14" s="9">
        <v>1.0950957989101775</v>
      </c>
    </row>
    <row r="15" spans="2:8" s="10" customFormat="1" ht="20.100000000000001" customHeight="1" thickBot="1" x14ac:dyDescent="0.25">
      <c r="B15" s="6" t="s">
        <v>35</v>
      </c>
      <c r="C15" s="9">
        <v>1.0389780771156369</v>
      </c>
      <c r="D15" s="9">
        <v>1.0598587483642521</v>
      </c>
      <c r="E15" s="9">
        <v>1.0163005554470093</v>
      </c>
      <c r="F15" s="9">
        <v>1.2019335511982572</v>
      </c>
      <c r="G15" s="9">
        <v>1.0328419285451971</v>
      </c>
    </row>
    <row r="16" spans="2:8" s="10" customFormat="1" ht="20.100000000000001" customHeight="1" thickBot="1" x14ac:dyDescent="0.25">
      <c r="B16" s="6" t="s">
        <v>43</v>
      </c>
      <c r="C16" s="9">
        <v>1.0245700245700247</v>
      </c>
      <c r="D16" s="9">
        <v>1.0174715888631225</v>
      </c>
      <c r="E16" s="9">
        <v>1.0264019545922947</v>
      </c>
      <c r="F16" s="9">
        <v>1.100016477179107</v>
      </c>
      <c r="G16" s="9">
        <v>1.010259970685798</v>
      </c>
    </row>
    <row r="17" spans="2:7" s="10" customFormat="1" ht="20.100000000000001" customHeight="1" thickBot="1" x14ac:dyDescent="0.25">
      <c r="B17" s="6" t="s">
        <v>8</v>
      </c>
      <c r="C17" s="9">
        <v>1.0161743972848101</v>
      </c>
      <c r="D17" s="9">
        <v>0.97497953893223088</v>
      </c>
      <c r="E17" s="9">
        <v>1.0323504513233719</v>
      </c>
      <c r="F17" s="9">
        <v>1.0447420750965024</v>
      </c>
      <c r="G17" s="9">
        <v>1.0734998614190687</v>
      </c>
    </row>
    <row r="18" spans="2:7" s="10" customFormat="1" ht="20.100000000000001" customHeight="1" thickBot="1" x14ac:dyDescent="0.25">
      <c r="B18" s="6" t="s">
        <v>37</v>
      </c>
      <c r="C18" s="9">
        <v>1.0633066403571951</v>
      </c>
      <c r="D18" s="9">
        <v>1.08691209257883</v>
      </c>
      <c r="E18" s="9">
        <v>1.0496927178335906</v>
      </c>
      <c r="F18" s="9">
        <v>1.0744494931842012</v>
      </c>
      <c r="G18" s="9">
        <v>1.0439488075128125</v>
      </c>
    </row>
    <row r="19" spans="2:7" s="10" customFormat="1" ht="20.100000000000001" customHeight="1" thickBot="1" x14ac:dyDescent="0.25">
      <c r="B19" s="6" t="s">
        <v>10</v>
      </c>
      <c r="C19" s="9">
        <v>1.0193789735888421</v>
      </c>
      <c r="D19" s="9">
        <v>0.98169173625563078</v>
      </c>
      <c r="E19" s="9">
        <v>1.0392676980634479</v>
      </c>
      <c r="F19" s="9">
        <v>0.9586939417781275</v>
      </c>
      <c r="G19" s="9">
        <v>1.0718846925743477</v>
      </c>
    </row>
    <row r="20" spans="2:7" s="10" customFormat="1" ht="20.100000000000001" customHeight="1" thickBot="1" x14ac:dyDescent="0.25">
      <c r="B20" s="6" t="s">
        <v>11</v>
      </c>
      <c r="C20" s="9">
        <v>1.0226426604228902</v>
      </c>
      <c r="D20" s="9">
        <v>0.98337173711180659</v>
      </c>
      <c r="E20" s="9">
        <v>1.0360117202907533</v>
      </c>
      <c r="F20" s="9">
        <v>1.1602923508209853</v>
      </c>
      <c r="G20" s="9">
        <v>1.0494012464515288</v>
      </c>
    </row>
    <row r="21" spans="2:7" s="10" customFormat="1" ht="20.100000000000001" customHeight="1" thickBot="1" x14ac:dyDescent="0.25">
      <c r="B21" s="6" t="s">
        <v>44</v>
      </c>
      <c r="C21" s="9">
        <v>1.0666669139108216</v>
      </c>
      <c r="D21" s="9">
        <v>1.0642439782783291</v>
      </c>
      <c r="E21" s="9">
        <v>1.0529651696198614</v>
      </c>
      <c r="F21" s="9">
        <v>1.3150556223692123</v>
      </c>
      <c r="G21" s="9">
        <v>1.0708746156474205</v>
      </c>
    </row>
    <row r="22" spans="2:7" s="10" customFormat="1" ht="15" thickBot="1" x14ac:dyDescent="0.25">
      <c r="B22" s="6" t="s">
        <v>45</v>
      </c>
      <c r="C22" s="9">
        <v>1.0429375059591284</v>
      </c>
      <c r="D22" s="9">
        <v>1.03037815734823</v>
      </c>
      <c r="E22" s="9">
        <v>1.0437691890915659</v>
      </c>
      <c r="F22" s="9">
        <v>1.0399181166837257</v>
      </c>
      <c r="G22" s="9">
        <v>1.1130426144829642</v>
      </c>
    </row>
    <row r="23" spans="2:7" s="10" customFormat="1" ht="20.100000000000001" customHeight="1" thickBot="1" x14ac:dyDescent="0.25">
      <c r="B23" s="6" t="s">
        <v>46</v>
      </c>
      <c r="C23" s="9">
        <v>1.032723963934155</v>
      </c>
      <c r="D23" s="9">
        <v>1.0191869918699188</v>
      </c>
      <c r="E23" s="9">
        <v>1.0234621124191676</v>
      </c>
      <c r="F23" s="9">
        <v>1.1153846153846154</v>
      </c>
      <c r="G23" s="9">
        <v>1.1413016580054443</v>
      </c>
    </row>
    <row r="24" spans="2:7" s="10" customFormat="1" ht="20.100000000000001" customHeight="1" thickBot="1" x14ac:dyDescent="0.25">
      <c r="B24" s="6" t="s">
        <v>36</v>
      </c>
      <c r="C24" s="9">
        <v>1.0223360924977007</v>
      </c>
      <c r="D24" s="9">
        <v>0.97768041541275741</v>
      </c>
      <c r="E24" s="9">
        <v>1.0385577630610743</v>
      </c>
      <c r="F24" s="9">
        <v>1.0179081235400986</v>
      </c>
      <c r="G24" s="9">
        <v>1.099587807236273</v>
      </c>
    </row>
    <row r="25" spans="2:7" s="10" customFormat="1" ht="20.100000000000001" customHeight="1" thickBot="1" x14ac:dyDescent="0.25">
      <c r="B25" s="6" t="s">
        <v>47</v>
      </c>
      <c r="C25" s="9">
        <v>1.0730507901948272</v>
      </c>
      <c r="D25" s="9">
        <v>1.1010957935666312</v>
      </c>
      <c r="E25" s="9">
        <v>1.0131082933516107</v>
      </c>
      <c r="F25" s="9">
        <v>1.3859202714164547</v>
      </c>
      <c r="G25" s="9">
        <v>1.0784789644012944</v>
      </c>
    </row>
    <row r="26" spans="2:7" s="10" customFormat="1" ht="20.100000000000001" customHeight="1" thickBot="1" x14ac:dyDescent="0.25">
      <c r="B26" s="8" t="s">
        <v>9</v>
      </c>
      <c r="C26" s="11">
        <v>1.0339458505428192</v>
      </c>
      <c r="D26" s="11">
        <v>1.0203599346546568</v>
      </c>
      <c r="E26" s="11">
        <v>1.0366732512542556</v>
      </c>
      <c r="F26" s="11">
        <v>1.0895420438789658</v>
      </c>
      <c r="G26" s="11">
        <v>1.0478045057360701</v>
      </c>
    </row>
  </sheetData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7:H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5703125" style="1" customWidth="1"/>
    <col min="6" max="6" width="19.140625" style="1" bestFit="1" customWidth="1"/>
    <col min="7" max="7" width="11.5703125" style="1" customWidth="1"/>
    <col min="8" max="16384" width="11.42578125" style="1"/>
  </cols>
  <sheetData>
    <row r="7" spans="2:8" ht="13.5" thickBot="1" x14ac:dyDescent="0.25"/>
    <row r="8" spans="2:8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  <c r="H8" s="2"/>
    </row>
    <row r="9" spans="2:8" s="10" customFormat="1" ht="20.100000000000001" customHeight="1" thickBot="1" x14ac:dyDescent="0.25">
      <c r="B9" s="6" t="s">
        <v>34</v>
      </c>
      <c r="C9" s="9">
        <v>1.0227149451865516</v>
      </c>
      <c r="D9" s="9">
        <v>0.97974996851333662</v>
      </c>
      <c r="E9" s="9">
        <v>1.0278425302856851</v>
      </c>
      <c r="F9" s="9">
        <v>1.2370459531344038</v>
      </c>
      <c r="G9" s="9">
        <v>0.99060181368507827</v>
      </c>
    </row>
    <row r="10" spans="2:8" s="10" customFormat="1" ht="20.100000000000001" customHeight="1" thickBot="1" x14ac:dyDescent="0.25">
      <c r="B10" s="6" t="s">
        <v>5</v>
      </c>
      <c r="C10" s="9">
        <v>1.0379114374881495</v>
      </c>
      <c r="D10" s="9">
        <v>1.0177761870675257</v>
      </c>
      <c r="E10" s="9">
        <v>1.030859143185523</v>
      </c>
      <c r="F10" s="9">
        <v>1.1413074507564944</v>
      </c>
      <c r="G10" s="9">
        <v>1.2311808342454091</v>
      </c>
    </row>
    <row r="11" spans="2:8" s="10" customFormat="1" ht="20.100000000000001" customHeight="1" thickBot="1" x14ac:dyDescent="0.25">
      <c r="B11" s="6" t="s">
        <v>41</v>
      </c>
      <c r="C11" s="9">
        <v>1.007027966540136</v>
      </c>
      <c r="D11" s="9">
        <v>0.96625691240181744</v>
      </c>
      <c r="E11" s="9">
        <v>1.0361619857389353</v>
      </c>
      <c r="F11" s="9">
        <v>1.0161046804227478</v>
      </c>
      <c r="G11" s="9">
        <v>0.97225356787255224</v>
      </c>
    </row>
    <row r="12" spans="2:8" s="10" customFormat="1" ht="20.100000000000001" customHeight="1" thickBot="1" x14ac:dyDescent="0.25">
      <c r="B12" s="6" t="s">
        <v>42</v>
      </c>
      <c r="C12" s="9">
        <v>1.0173285866198161</v>
      </c>
      <c r="D12" s="9">
        <v>0.96907763769077637</v>
      </c>
      <c r="E12" s="9">
        <v>1.0352412334756043</v>
      </c>
      <c r="F12" s="9">
        <v>1.2333746385790996</v>
      </c>
      <c r="G12" s="9">
        <v>0.91103765449841911</v>
      </c>
    </row>
    <row r="13" spans="2:8" s="10" customFormat="1" ht="20.100000000000001" customHeight="1" thickBot="1" x14ac:dyDescent="0.25">
      <c r="B13" s="6" t="s">
        <v>6</v>
      </c>
      <c r="C13" s="9">
        <v>1.0213373388987583</v>
      </c>
      <c r="D13" s="9">
        <v>0.97038556193601311</v>
      </c>
      <c r="E13" s="9">
        <v>1.0273101137110259</v>
      </c>
      <c r="F13" s="9">
        <v>1.1773292713886774</v>
      </c>
      <c r="G13" s="9">
        <v>1.1117370892018779</v>
      </c>
    </row>
    <row r="14" spans="2:8" s="10" customFormat="1" ht="20.100000000000001" customHeight="1" thickBot="1" x14ac:dyDescent="0.25">
      <c r="B14" s="6" t="s">
        <v>7</v>
      </c>
      <c r="C14" s="9">
        <v>1.0227368120238978</v>
      </c>
      <c r="D14" s="9">
        <v>1.0080367734282325</v>
      </c>
      <c r="E14" s="9">
        <v>1.0235390759992069</v>
      </c>
      <c r="F14" s="9">
        <v>1.0831113478955781</v>
      </c>
      <c r="G14" s="9">
        <v>1.0791479043990302</v>
      </c>
    </row>
    <row r="15" spans="2:8" s="10" customFormat="1" ht="20.100000000000001" customHeight="1" thickBot="1" x14ac:dyDescent="0.25">
      <c r="B15" s="6" t="s">
        <v>35</v>
      </c>
      <c r="C15" s="9">
        <v>1.0135146436092435</v>
      </c>
      <c r="D15" s="9">
        <v>0.9464706731463215</v>
      </c>
      <c r="E15" s="9">
        <v>1.0283315495104552</v>
      </c>
      <c r="F15" s="9">
        <v>1.3177083333333333</v>
      </c>
      <c r="G15" s="9">
        <v>1.1163120567375886</v>
      </c>
    </row>
    <row r="16" spans="2:8" s="10" customFormat="1" ht="20.100000000000001" customHeight="1" thickBot="1" x14ac:dyDescent="0.25">
      <c r="B16" s="6" t="s">
        <v>43</v>
      </c>
      <c r="C16" s="9">
        <v>1.0118812072000309</v>
      </c>
      <c r="D16" s="9">
        <v>0.93293829947328821</v>
      </c>
      <c r="E16" s="9">
        <v>1.0328510086218163</v>
      </c>
      <c r="F16" s="9">
        <v>1.3222724113968034</v>
      </c>
      <c r="G16" s="9">
        <v>1.0546197405203928</v>
      </c>
    </row>
    <row r="17" spans="2:7" s="10" customFormat="1" ht="20.100000000000001" customHeight="1" thickBot="1" x14ac:dyDescent="0.25">
      <c r="B17" s="6" t="s">
        <v>8</v>
      </c>
      <c r="C17" s="9">
        <v>1.0382806480181859</v>
      </c>
      <c r="D17" s="9">
        <v>1.0316966483755645</v>
      </c>
      <c r="E17" s="9">
        <v>1.0348841893252769</v>
      </c>
      <c r="F17" s="9">
        <v>1.3297678223117095</v>
      </c>
      <c r="G17" s="9">
        <v>1.0423359095439617</v>
      </c>
    </row>
    <row r="18" spans="2:7" s="10" customFormat="1" ht="20.100000000000001" customHeight="1" thickBot="1" x14ac:dyDescent="0.25">
      <c r="B18" s="6" t="s">
        <v>37</v>
      </c>
      <c r="C18" s="9">
        <v>1.024473533226504</v>
      </c>
      <c r="D18" s="9">
        <v>0.96541545824814978</v>
      </c>
      <c r="E18" s="9">
        <v>1.0498342638922149</v>
      </c>
      <c r="F18" s="9">
        <v>1.0372546845548287</v>
      </c>
      <c r="G18" s="9">
        <v>0.98681109139542889</v>
      </c>
    </row>
    <row r="19" spans="2:7" s="10" customFormat="1" ht="20.100000000000001" customHeight="1" thickBot="1" x14ac:dyDescent="0.25">
      <c r="B19" s="6" t="s">
        <v>10</v>
      </c>
      <c r="C19" s="9">
        <v>1.01068346013682</v>
      </c>
      <c r="D19" s="9">
        <v>0.97688243064729197</v>
      </c>
      <c r="E19" s="9">
        <v>1.0209771543233741</v>
      </c>
      <c r="F19" s="9">
        <v>1.1328330206378987</v>
      </c>
      <c r="G19" s="9">
        <v>0.99093918801184877</v>
      </c>
    </row>
    <row r="20" spans="2:7" s="10" customFormat="1" ht="20.100000000000001" customHeight="1" thickBot="1" x14ac:dyDescent="0.25">
      <c r="B20" s="6" t="s">
        <v>11</v>
      </c>
      <c r="C20" s="9">
        <v>1.0226703390094463</v>
      </c>
      <c r="D20" s="9">
        <v>0.97969917307145982</v>
      </c>
      <c r="E20" s="9">
        <v>1.03079572017168</v>
      </c>
      <c r="F20" s="9">
        <v>1.1499330655957163</v>
      </c>
      <c r="G20" s="9">
        <v>1.0919574510388708</v>
      </c>
    </row>
    <row r="21" spans="2:7" s="10" customFormat="1" ht="20.100000000000001" customHeight="1" thickBot="1" x14ac:dyDescent="0.25">
      <c r="B21" s="6" t="s">
        <v>44</v>
      </c>
      <c r="C21" s="9">
        <v>1.0100405111615391</v>
      </c>
      <c r="D21" s="9">
        <v>0.91612713539203916</v>
      </c>
      <c r="E21" s="9">
        <v>1.0347778873535962</v>
      </c>
      <c r="F21" s="9">
        <v>1.2490930271259777</v>
      </c>
      <c r="G21" s="9">
        <v>1.0342812110067643</v>
      </c>
    </row>
    <row r="22" spans="2:7" s="10" customFormat="1" ht="15" thickBot="1" x14ac:dyDescent="0.25">
      <c r="B22" s="6" t="s">
        <v>45</v>
      </c>
      <c r="C22" s="9">
        <v>1.0136787679172723</v>
      </c>
      <c r="D22" s="9">
        <v>0.93627970334493715</v>
      </c>
      <c r="E22" s="9">
        <v>1.0321662487170533</v>
      </c>
      <c r="F22" s="9">
        <v>1.2226245904466286</v>
      </c>
      <c r="G22" s="9">
        <v>1.0512536873156342</v>
      </c>
    </row>
    <row r="23" spans="2:7" s="10" customFormat="1" ht="20.100000000000001" customHeight="1" thickBot="1" x14ac:dyDescent="0.25">
      <c r="B23" s="6" t="s">
        <v>46</v>
      </c>
      <c r="C23" s="9">
        <v>1.0297731665140881</v>
      </c>
      <c r="D23" s="9">
        <v>0.97581044909289183</v>
      </c>
      <c r="E23" s="9">
        <v>1.0273555385578192</v>
      </c>
      <c r="F23" s="9">
        <v>0.96397941680960553</v>
      </c>
      <c r="G23" s="9">
        <v>1.3371262829094155</v>
      </c>
    </row>
    <row r="24" spans="2:7" s="10" customFormat="1" ht="20.100000000000001" customHeight="1" thickBot="1" x14ac:dyDescent="0.25">
      <c r="B24" s="6" t="s">
        <v>36</v>
      </c>
      <c r="C24" s="9">
        <v>1.0348903037967239</v>
      </c>
      <c r="D24" s="9">
        <v>0.99186071201075798</v>
      </c>
      <c r="E24" s="9">
        <v>1.0347286785893712</v>
      </c>
      <c r="F24" s="9">
        <v>0.95549477871705624</v>
      </c>
      <c r="G24" s="9">
        <v>1.218706605832176</v>
      </c>
    </row>
    <row r="25" spans="2:7" s="10" customFormat="1" ht="20.100000000000001" customHeight="1" thickBot="1" x14ac:dyDescent="0.25">
      <c r="B25" s="6" t="s">
        <v>47</v>
      </c>
      <c r="C25" s="9">
        <v>0.99583606722858731</v>
      </c>
      <c r="D25" s="9">
        <v>0.9154419304121949</v>
      </c>
      <c r="E25" s="9">
        <v>1.0186425866588988</v>
      </c>
      <c r="F25" s="9">
        <v>1.0332861189801699</v>
      </c>
      <c r="G25" s="9">
        <v>1.2145965852025444</v>
      </c>
    </row>
    <row r="26" spans="2:7" s="10" customFormat="1" ht="20.100000000000001" customHeight="1" thickBot="1" x14ac:dyDescent="0.25">
      <c r="B26" s="8" t="s">
        <v>9</v>
      </c>
      <c r="C26" s="11">
        <v>1.0211952708489043</v>
      </c>
      <c r="D26" s="11">
        <v>0.96926879223624529</v>
      </c>
      <c r="E26" s="11">
        <v>1.0331771520652338</v>
      </c>
      <c r="F26" s="11">
        <v>1.1576026525385781</v>
      </c>
      <c r="G26" s="11">
        <v>1.0487071813249516</v>
      </c>
    </row>
  </sheetData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7:H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5703125" style="1" customWidth="1"/>
    <col min="6" max="6" width="19.140625" style="1" bestFit="1" customWidth="1"/>
    <col min="7" max="7" width="11.5703125" style="1" customWidth="1"/>
    <col min="8" max="16384" width="11.42578125" style="1"/>
  </cols>
  <sheetData>
    <row r="7" spans="2:8" ht="13.5" thickBot="1" x14ac:dyDescent="0.25"/>
    <row r="8" spans="2:8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  <c r="H8" s="2"/>
    </row>
    <row r="9" spans="2:8" s="10" customFormat="1" ht="20.100000000000001" customHeight="1" thickBot="1" x14ac:dyDescent="0.25">
      <c r="B9" s="6" t="s">
        <v>34</v>
      </c>
      <c r="C9" s="9">
        <v>1.005597975166638</v>
      </c>
      <c r="D9" s="9">
        <v>1.0271940023948771</v>
      </c>
      <c r="E9" s="9">
        <v>1.0113851628506589</v>
      </c>
      <c r="F9" s="9">
        <v>0.88721962579038438</v>
      </c>
      <c r="G9" s="9">
        <v>0.88896857203121704</v>
      </c>
    </row>
    <row r="10" spans="2:8" s="10" customFormat="1" ht="20.100000000000001" customHeight="1" thickBot="1" x14ac:dyDescent="0.25">
      <c r="B10" s="6" t="s">
        <v>5</v>
      </c>
      <c r="C10" s="9">
        <v>1.0086390726666301</v>
      </c>
      <c r="D10" s="9">
        <v>0.98957798014266041</v>
      </c>
      <c r="E10" s="9">
        <v>1.0070356573406074</v>
      </c>
      <c r="F10" s="9">
        <v>1.2285197467591198</v>
      </c>
      <c r="G10" s="9">
        <v>1.0537622915775973</v>
      </c>
    </row>
    <row r="11" spans="2:8" s="10" customFormat="1" ht="20.100000000000001" customHeight="1" thickBot="1" x14ac:dyDescent="0.25">
      <c r="B11" s="6" t="s">
        <v>41</v>
      </c>
      <c r="C11" s="9">
        <v>0.99707974997783488</v>
      </c>
      <c r="D11" s="9">
        <v>0.98923611111111109</v>
      </c>
      <c r="E11" s="9">
        <v>1.0223819204765732</v>
      </c>
      <c r="F11" s="9">
        <v>1.1346753614970229</v>
      </c>
      <c r="G11" s="9">
        <v>0.83112623010569797</v>
      </c>
    </row>
    <row r="12" spans="2:8" s="10" customFormat="1" ht="20.100000000000001" customHeight="1" thickBot="1" x14ac:dyDescent="0.25">
      <c r="B12" s="6" t="s">
        <v>42</v>
      </c>
      <c r="C12" s="9">
        <v>1.0162282624910157</v>
      </c>
      <c r="D12" s="9">
        <v>1.0269859976429698</v>
      </c>
      <c r="E12" s="9">
        <v>1.01762686187221</v>
      </c>
      <c r="F12" s="9">
        <v>1.2526271542664986</v>
      </c>
      <c r="G12" s="9">
        <v>0.84434940383618451</v>
      </c>
    </row>
    <row r="13" spans="2:8" s="10" customFormat="1" ht="20.100000000000001" customHeight="1" thickBot="1" x14ac:dyDescent="0.25">
      <c r="B13" s="6" t="s">
        <v>6</v>
      </c>
      <c r="C13" s="9">
        <v>1.0302001119237374</v>
      </c>
      <c r="D13" s="9">
        <v>1.0491188009376784</v>
      </c>
      <c r="E13" s="9">
        <v>1.0156947044818898</v>
      </c>
      <c r="F13" s="9">
        <v>1.2406059705926036</v>
      </c>
      <c r="G13" s="9">
        <v>1.0927944226271897</v>
      </c>
    </row>
    <row r="14" spans="2:8" s="10" customFormat="1" ht="20.100000000000001" customHeight="1" thickBot="1" x14ac:dyDescent="0.25">
      <c r="B14" s="6" t="s">
        <v>7</v>
      </c>
      <c r="C14" s="9">
        <v>1.0324956597968269</v>
      </c>
      <c r="D14" s="9">
        <v>1.0509554140127388</v>
      </c>
      <c r="E14" s="9">
        <v>1.0239940843490234</v>
      </c>
      <c r="F14" s="9">
        <v>1.0384615384615385</v>
      </c>
      <c r="G14" s="9">
        <v>1.0493533015656908</v>
      </c>
    </row>
    <row r="15" spans="2:8" s="10" customFormat="1" ht="20.100000000000001" customHeight="1" thickBot="1" x14ac:dyDescent="0.25">
      <c r="B15" s="6" t="s">
        <v>35</v>
      </c>
      <c r="C15" s="9">
        <v>1.0170116565523042</v>
      </c>
      <c r="D15" s="9">
        <v>0.97730269765167199</v>
      </c>
      <c r="E15" s="9">
        <v>1.0197947503453719</v>
      </c>
      <c r="F15" s="9">
        <v>1.2308650950254441</v>
      </c>
      <c r="G15" s="9">
        <v>1.0982411373371002</v>
      </c>
    </row>
    <row r="16" spans="2:8" s="10" customFormat="1" ht="20.100000000000001" customHeight="1" thickBot="1" x14ac:dyDescent="0.25">
      <c r="B16" s="6" t="s">
        <v>43</v>
      </c>
      <c r="C16" s="9">
        <v>1.0132482528106959</v>
      </c>
      <c r="D16" s="9">
        <v>0.98564044410453866</v>
      </c>
      <c r="E16" s="9">
        <v>1.0128009710761989</v>
      </c>
      <c r="F16" s="9">
        <v>1.22864</v>
      </c>
      <c r="G16" s="9">
        <v>1.0706130216120702</v>
      </c>
    </row>
    <row r="17" spans="2:7" s="10" customFormat="1" ht="20.100000000000001" customHeight="1" thickBot="1" x14ac:dyDescent="0.25">
      <c r="B17" s="6" t="s">
        <v>8</v>
      </c>
      <c r="C17" s="9">
        <v>1.0152776954648537</v>
      </c>
      <c r="D17" s="9">
        <v>0.98218261381375238</v>
      </c>
      <c r="E17" s="9">
        <v>1.0269707148217595</v>
      </c>
      <c r="F17" s="9">
        <v>1.1012065065172896</v>
      </c>
      <c r="G17" s="9">
        <v>0.98233034571062738</v>
      </c>
    </row>
    <row r="18" spans="2:7" s="10" customFormat="1" ht="20.100000000000001" customHeight="1" thickBot="1" x14ac:dyDescent="0.25">
      <c r="B18" s="6" t="s">
        <v>37</v>
      </c>
      <c r="C18" s="9">
        <v>1.0235143650372773</v>
      </c>
      <c r="D18" s="9">
        <v>1.0362477892159085</v>
      </c>
      <c r="E18" s="9">
        <v>1.0197603872352541</v>
      </c>
      <c r="F18" s="9">
        <v>1.3853308364544319</v>
      </c>
      <c r="G18" s="9">
        <v>0.87389956602603847</v>
      </c>
    </row>
    <row r="19" spans="2:7" s="10" customFormat="1" ht="20.100000000000001" customHeight="1" thickBot="1" x14ac:dyDescent="0.25">
      <c r="B19" s="6" t="s">
        <v>10</v>
      </c>
      <c r="C19" s="9">
        <v>1.0114828448308353</v>
      </c>
      <c r="D19" s="9">
        <v>1.0035910035910036</v>
      </c>
      <c r="E19" s="9">
        <v>1.0111513012792237</v>
      </c>
      <c r="F19" s="9">
        <v>1.234076433121019</v>
      </c>
      <c r="G19" s="9">
        <v>0.94635609670019416</v>
      </c>
    </row>
    <row r="20" spans="2:7" s="10" customFormat="1" ht="20.100000000000001" customHeight="1" thickBot="1" x14ac:dyDescent="0.25">
      <c r="B20" s="6" t="s">
        <v>11</v>
      </c>
      <c r="C20" s="9">
        <v>1.0118647361569371</v>
      </c>
      <c r="D20" s="9">
        <v>1.0078647664685565</v>
      </c>
      <c r="E20" s="9">
        <v>1.0152254788103066</v>
      </c>
      <c r="F20" s="9">
        <v>1.1291153209490528</v>
      </c>
      <c r="G20" s="9">
        <v>0.95984965473034001</v>
      </c>
    </row>
    <row r="21" spans="2:7" s="10" customFormat="1" ht="20.100000000000001" customHeight="1" thickBot="1" x14ac:dyDescent="0.25">
      <c r="B21" s="6" t="s">
        <v>44</v>
      </c>
      <c r="C21" s="9">
        <v>1.0225118278729959</v>
      </c>
      <c r="D21" s="9">
        <v>1.0056422613531046</v>
      </c>
      <c r="E21" s="9">
        <v>1.0210747665002842</v>
      </c>
      <c r="F21" s="9">
        <v>1.3772297494882542</v>
      </c>
      <c r="G21" s="9">
        <v>0.94593555333384605</v>
      </c>
    </row>
    <row r="22" spans="2:7" s="10" customFormat="1" ht="15" thickBot="1" x14ac:dyDescent="0.25">
      <c r="B22" s="6" t="s">
        <v>45</v>
      </c>
      <c r="C22" s="9">
        <v>1.0364277567471119</v>
      </c>
      <c r="D22" s="9">
        <v>1.0436612231639253</v>
      </c>
      <c r="E22" s="9">
        <v>1.0200963953298297</v>
      </c>
      <c r="F22" s="9">
        <v>1.3769633507853403</v>
      </c>
      <c r="G22" s="9">
        <v>1.127080459770115</v>
      </c>
    </row>
    <row r="23" spans="2:7" s="10" customFormat="1" ht="20.100000000000001" customHeight="1" thickBot="1" x14ac:dyDescent="0.25">
      <c r="B23" s="6" t="s">
        <v>46</v>
      </c>
      <c r="C23" s="9">
        <v>0.99984435192030818</v>
      </c>
      <c r="D23" s="9">
        <v>0.98311244121419405</v>
      </c>
      <c r="E23" s="9">
        <v>0.99234651075747604</v>
      </c>
      <c r="F23" s="9">
        <v>1.2277100705580499</v>
      </c>
      <c r="G23" s="9">
        <v>1.1066613798572562</v>
      </c>
    </row>
    <row r="24" spans="2:7" s="10" customFormat="1" ht="20.100000000000001" customHeight="1" thickBot="1" x14ac:dyDescent="0.25">
      <c r="B24" s="6" t="s">
        <v>36</v>
      </c>
      <c r="C24" s="9">
        <v>1.0138154037487785</v>
      </c>
      <c r="D24" s="9">
        <v>0.99058341862845445</v>
      </c>
      <c r="E24" s="9">
        <v>1.020390157827664</v>
      </c>
      <c r="F24" s="9">
        <v>1.0819102749638205</v>
      </c>
      <c r="G24" s="9">
        <v>1.0098635979917359</v>
      </c>
    </row>
    <row r="25" spans="2:7" s="10" customFormat="1" ht="20.100000000000001" customHeight="1" thickBot="1" x14ac:dyDescent="0.25">
      <c r="B25" s="6" t="s">
        <v>47</v>
      </c>
      <c r="C25" s="9">
        <v>0.97417926964219848</v>
      </c>
      <c r="D25" s="9">
        <v>0.94747657405885255</v>
      </c>
      <c r="E25" s="9">
        <v>0.98384066140548665</v>
      </c>
      <c r="F25" s="9">
        <v>1.0063246661981728</v>
      </c>
      <c r="G25" s="9">
        <v>0.99805004874878123</v>
      </c>
    </row>
    <row r="26" spans="2:7" s="10" customFormat="1" ht="20.100000000000001" customHeight="1" thickBot="1" x14ac:dyDescent="0.25">
      <c r="B26" s="8" t="s">
        <v>9</v>
      </c>
      <c r="C26" s="11">
        <v>1.0157335567987573</v>
      </c>
      <c r="D26" s="11">
        <v>1.0089143738999329</v>
      </c>
      <c r="E26" s="11">
        <v>1.0176532793872226</v>
      </c>
      <c r="F26" s="11">
        <v>1.1331746883932847</v>
      </c>
      <c r="G26" s="11">
        <v>0.96227036727216653</v>
      </c>
    </row>
  </sheetData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7:H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5703125" style="1" customWidth="1"/>
    <col min="6" max="6" width="19.140625" style="1" bestFit="1" customWidth="1"/>
    <col min="7" max="7" width="11.5703125" style="1" customWidth="1"/>
    <col min="8" max="16384" width="11.42578125" style="1"/>
  </cols>
  <sheetData>
    <row r="7" spans="2:8" ht="13.5" thickBot="1" x14ac:dyDescent="0.25"/>
    <row r="8" spans="2:8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  <c r="H8" s="2"/>
    </row>
    <row r="9" spans="2:8" s="10" customFormat="1" ht="20.100000000000001" customHeight="1" thickBot="1" x14ac:dyDescent="0.25">
      <c r="B9" s="6" t="s">
        <v>34</v>
      </c>
      <c r="C9" s="9">
        <v>1.0273124964024636</v>
      </c>
      <c r="D9" s="9">
        <v>1.1371007840887359</v>
      </c>
      <c r="E9" s="9">
        <v>1.0088780849802166</v>
      </c>
      <c r="F9" s="9">
        <v>1.2147038769896317</v>
      </c>
      <c r="G9" s="9">
        <v>0.82467432754075709</v>
      </c>
    </row>
    <row r="10" spans="2:8" s="10" customFormat="1" ht="20.100000000000001" customHeight="1" thickBot="1" x14ac:dyDescent="0.25">
      <c r="B10" s="6" t="s">
        <v>5</v>
      </c>
      <c r="C10" s="9">
        <v>1.014800755130127</v>
      </c>
      <c r="D10" s="9">
        <v>1.0672656286749143</v>
      </c>
      <c r="E10" s="9">
        <v>1.0064223102959471</v>
      </c>
      <c r="F10" s="9">
        <v>1.3135135135135134</v>
      </c>
      <c r="G10" s="9">
        <v>0.83264298933638847</v>
      </c>
    </row>
    <row r="11" spans="2:8" s="10" customFormat="1" ht="20.100000000000001" customHeight="1" thickBot="1" x14ac:dyDescent="0.25">
      <c r="B11" s="6" t="s">
        <v>41</v>
      </c>
      <c r="C11" s="9">
        <v>1.0160167794832682</v>
      </c>
      <c r="D11" s="9">
        <v>1.0577430071803666</v>
      </c>
      <c r="E11" s="9">
        <v>1.0085723735373779</v>
      </c>
      <c r="F11" s="9">
        <v>1.4141557703240477</v>
      </c>
      <c r="G11" s="9">
        <v>0.86145429958817388</v>
      </c>
    </row>
    <row r="12" spans="2:8" s="10" customFormat="1" ht="20.100000000000001" customHeight="1" thickBot="1" x14ac:dyDescent="0.25">
      <c r="B12" s="6" t="s">
        <v>42</v>
      </c>
      <c r="C12" s="9">
        <v>1.0394034764049416</v>
      </c>
      <c r="D12" s="9">
        <v>1.1610055364357326</v>
      </c>
      <c r="E12" s="9">
        <v>1.0086310572285864</v>
      </c>
      <c r="F12" s="9">
        <v>1.3397212543554007</v>
      </c>
      <c r="G12" s="9">
        <v>0.86290865061213506</v>
      </c>
    </row>
    <row r="13" spans="2:8" s="10" customFormat="1" ht="20.100000000000001" customHeight="1" thickBot="1" x14ac:dyDescent="0.25">
      <c r="B13" s="6" t="s">
        <v>6</v>
      </c>
      <c r="C13" s="9">
        <v>1.0432008526389318</v>
      </c>
      <c r="D13" s="9">
        <v>1.1694462726787289</v>
      </c>
      <c r="E13" s="9">
        <v>1.0165501634563683</v>
      </c>
      <c r="F13" s="9">
        <v>1.2152478448275863</v>
      </c>
      <c r="G13" s="9">
        <v>0.91125142162437744</v>
      </c>
    </row>
    <row r="14" spans="2:8" s="10" customFormat="1" ht="20.100000000000001" customHeight="1" thickBot="1" x14ac:dyDescent="0.25">
      <c r="B14" s="6" t="s">
        <v>7</v>
      </c>
      <c r="C14" s="9">
        <v>1.0280283477345118</v>
      </c>
      <c r="D14" s="9">
        <v>1.0587864721485412</v>
      </c>
      <c r="E14" s="9">
        <v>1.0238358408863344</v>
      </c>
      <c r="F14" s="9">
        <v>1.3540065861690449</v>
      </c>
      <c r="G14" s="9">
        <v>0.85582998276852384</v>
      </c>
    </row>
    <row r="15" spans="2:8" s="10" customFormat="1" ht="20.100000000000001" customHeight="1" thickBot="1" x14ac:dyDescent="0.25">
      <c r="B15" s="6" t="s">
        <v>35</v>
      </c>
      <c r="C15" s="9">
        <v>1.0213604903290019</v>
      </c>
      <c r="D15" s="9">
        <v>1.0429402756508424</v>
      </c>
      <c r="E15" s="9">
        <v>1.0231293511851387</v>
      </c>
      <c r="F15" s="9">
        <v>1.2590136759220887</v>
      </c>
      <c r="G15" s="9">
        <v>0.8370877976753871</v>
      </c>
    </row>
    <row r="16" spans="2:8" s="10" customFormat="1" ht="20.100000000000001" customHeight="1" thickBot="1" x14ac:dyDescent="0.25">
      <c r="B16" s="6" t="s">
        <v>43</v>
      </c>
      <c r="C16" s="9">
        <v>1.0244027488519913</v>
      </c>
      <c r="D16" s="9">
        <v>1.0837152689076892</v>
      </c>
      <c r="E16" s="9">
        <v>1.0045437249591513</v>
      </c>
      <c r="F16" s="9">
        <v>1.4509090909090909</v>
      </c>
      <c r="G16" s="9">
        <v>0.90848115299334808</v>
      </c>
    </row>
    <row r="17" spans="2:7" s="10" customFormat="1" ht="20.100000000000001" customHeight="1" thickBot="1" x14ac:dyDescent="0.25">
      <c r="B17" s="6" t="s">
        <v>8</v>
      </c>
      <c r="C17" s="9">
        <v>1.0292250332018149</v>
      </c>
      <c r="D17" s="9">
        <v>1.0473666720339303</v>
      </c>
      <c r="E17" s="9">
        <v>1.0282549653771198</v>
      </c>
      <c r="F17" s="9">
        <v>1.2107915298380705</v>
      </c>
      <c r="G17" s="9">
        <v>0.92200762352807808</v>
      </c>
    </row>
    <row r="18" spans="2:7" s="10" customFormat="1" ht="20.100000000000001" customHeight="1" thickBot="1" x14ac:dyDescent="0.25">
      <c r="B18" s="6" t="s">
        <v>37</v>
      </c>
      <c r="C18" s="9">
        <v>1.0213941271828124</v>
      </c>
      <c r="D18" s="9">
        <v>1.0842669264490989</v>
      </c>
      <c r="E18" s="9">
        <v>1.0106278138182849</v>
      </c>
      <c r="F18" s="9">
        <v>1.1919023210274722</v>
      </c>
      <c r="G18" s="9">
        <v>0.83344886960799658</v>
      </c>
    </row>
    <row r="19" spans="2:7" s="10" customFormat="1" ht="20.100000000000001" customHeight="1" thickBot="1" x14ac:dyDescent="0.25">
      <c r="B19" s="6" t="s">
        <v>10</v>
      </c>
      <c r="C19" s="9">
        <v>1.0053916543266128</v>
      </c>
      <c r="D19" s="9">
        <v>1.0227573821650426</v>
      </c>
      <c r="E19" s="9">
        <v>0.99950969233193832</v>
      </c>
      <c r="F19" s="9">
        <v>1.2511264644037248</v>
      </c>
      <c r="G19" s="9">
        <v>0.89235257985257987</v>
      </c>
    </row>
    <row r="20" spans="2:7" s="10" customFormat="1" ht="20.100000000000001" customHeight="1" thickBot="1" x14ac:dyDescent="0.25">
      <c r="B20" s="6" t="s">
        <v>11</v>
      </c>
      <c r="C20" s="9">
        <v>1.0012671763437964</v>
      </c>
      <c r="D20" s="9">
        <v>1.0287887295186566</v>
      </c>
      <c r="E20" s="9">
        <v>0.98662571761722406</v>
      </c>
      <c r="F20" s="9">
        <v>1.3774904620601951</v>
      </c>
      <c r="G20" s="9">
        <v>0.93725880014033447</v>
      </c>
    </row>
    <row r="21" spans="2:7" s="10" customFormat="1" ht="20.100000000000001" customHeight="1" thickBot="1" x14ac:dyDescent="0.25">
      <c r="B21" s="6" t="s">
        <v>44</v>
      </c>
      <c r="C21" s="9">
        <v>1.0394465034785783</v>
      </c>
      <c r="D21" s="9">
        <v>1.0901645630421357</v>
      </c>
      <c r="E21" s="9">
        <v>1.0208205062228717</v>
      </c>
      <c r="F21" s="9">
        <v>1.5348709677419354</v>
      </c>
      <c r="G21" s="9">
        <v>0.89766570014351399</v>
      </c>
    </row>
    <row r="22" spans="2:7" s="10" customFormat="1" ht="15" thickBot="1" x14ac:dyDescent="0.25">
      <c r="B22" s="6" t="s">
        <v>45</v>
      </c>
      <c r="C22" s="9">
        <v>1.0360703248501075</v>
      </c>
      <c r="D22" s="9">
        <v>1.0951138481484484</v>
      </c>
      <c r="E22" s="9">
        <v>1.0049216557820764</v>
      </c>
      <c r="F22" s="9">
        <v>1.7233187134502923</v>
      </c>
      <c r="G22" s="9">
        <v>0.94430933852140075</v>
      </c>
    </row>
    <row r="23" spans="2:7" s="10" customFormat="1" ht="20.100000000000001" customHeight="1" thickBot="1" x14ac:dyDescent="0.25">
      <c r="B23" s="6" t="s">
        <v>46</v>
      </c>
      <c r="C23" s="9">
        <v>1.0201831190273678</v>
      </c>
      <c r="D23" s="9">
        <v>1.0391461047962296</v>
      </c>
      <c r="E23" s="9">
        <v>1.0194122477552063</v>
      </c>
      <c r="F23" s="9">
        <v>1.6147368421052632</v>
      </c>
      <c r="G23" s="9">
        <v>0.77278292810914817</v>
      </c>
    </row>
    <row r="24" spans="2:7" s="10" customFormat="1" ht="20.100000000000001" customHeight="1" thickBot="1" x14ac:dyDescent="0.25">
      <c r="B24" s="6" t="s">
        <v>36</v>
      </c>
      <c r="C24" s="9">
        <v>1.0027530779753762</v>
      </c>
      <c r="D24" s="9">
        <v>1.045376569355255</v>
      </c>
      <c r="E24" s="9">
        <v>1.0166958936139121</v>
      </c>
      <c r="F24" s="9">
        <v>1.314100432324576</v>
      </c>
      <c r="G24" s="9">
        <v>0.74846944069731247</v>
      </c>
    </row>
    <row r="25" spans="2:7" s="10" customFormat="1" ht="20.100000000000001" customHeight="1" thickBot="1" x14ac:dyDescent="0.25">
      <c r="B25" s="6" t="s">
        <v>47</v>
      </c>
      <c r="C25" s="9">
        <v>0.99410021694269535</v>
      </c>
      <c r="D25" s="9">
        <v>1.0247146580390043</v>
      </c>
      <c r="E25" s="9">
        <v>1.0203679067847149</v>
      </c>
      <c r="F25" s="9">
        <v>0.90571870170015456</v>
      </c>
      <c r="G25" s="9">
        <v>0.77082168809390716</v>
      </c>
    </row>
    <row r="26" spans="2:7" s="10" customFormat="1" ht="20.100000000000001" customHeight="1" thickBot="1" x14ac:dyDescent="0.25">
      <c r="B26" s="8" t="s">
        <v>9</v>
      </c>
      <c r="C26" s="11">
        <v>1.0279549213791768</v>
      </c>
      <c r="D26" s="11">
        <v>1.0836933992860911</v>
      </c>
      <c r="E26" s="11">
        <v>1.0139102819409966</v>
      </c>
      <c r="F26" s="11">
        <v>1.3598492766953758</v>
      </c>
      <c r="G26" s="11">
        <v>0.86952223280470631</v>
      </c>
    </row>
  </sheetData>
  <pageMargins left="0.75" right="0.75" top="1" bottom="1" header="0" footer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7:H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5703125" style="1" customWidth="1"/>
    <col min="6" max="6" width="19.140625" style="1" bestFit="1" customWidth="1"/>
    <col min="7" max="7" width="11.5703125" style="1" customWidth="1"/>
    <col min="8" max="16384" width="11.42578125" style="1"/>
  </cols>
  <sheetData>
    <row r="7" spans="2:8" ht="13.5" thickBot="1" x14ac:dyDescent="0.25"/>
    <row r="8" spans="2:8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  <c r="H8" s="2"/>
    </row>
    <row r="9" spans="2:8" s="10" customFormat="1" ht="20.100000000000001" customHeight="1" thickBot="1" x14ac:dyDescent="0.25">
      <c r="B9" s="6" t="s">
        <v>34</v>
      </c>
      <c r="C9" s="9">
        <v>1.0114451655224768</v>
      </c>
      <c r="D9" s="9">
        <v>1.005361048210726</v>
      </c>
      <c r="E9" s="9">
        <v>1.010659481529087</v>
      </c>
      <c r="F9" s="9">
        <v>1.4084327874919049</v>
      </c>
      <c r="G9" s="9">
        <v>0.83715856642033848</v>
      </c>
    </row>
    <row r="10" spans="2:8" s="10" customFormat="1" ht="20.100000000000001" customHeight="1" thickBot="1" x14ac:dyDescent="0.25">
      <c r="B10" s="6" t="s">
        <v>5</v>
      </c>
      <c r="C10" s="9">
        <v>1.0130800837125358</v>
      </c>
      <c r="D10" s="9">
        <v>1.0374637968037006</v>
      </c>
      <c r="E10" s="9">
        <v>1.0068049165693882</v>
      </c>
      <c r="F10" s="9">
        <v>1.2727272727272727</v>
      </c>
      <c r="G10" s="9">
        <v>0.89240388204553933</v>
      </c>
    </row>
    <row r="11" spans="2:8" s="10" customFormat="1" ht="20.100000000000001" customHeight="1" thickBot="1" x14ac:dyDescent="0.25">
      <c r="B11" s="6" t="s">
        <v>41</v>
      </c>
      <c r="C11" s="9">
        <v>1.0021318135098243</v>
      </c>
      <c r="D11" s="9">
        <v>0.98863523474598158</v>
      </c>
      <c r="E11" s="9">
        <v>1.0082749109297782</v>
      </c>
      <c r="F11" s="9">
        <v>1.2281491002570695</v>
      </c>
      <c r="G11" s="9">
        <v>0.93423806202041981</v>
      </c>
    </row>
    <row r="12" spans="2:8" s="10" customFormat="1" ht="20.100000000000001" customHeight="1" thickBot="1" x14ac:dyDescent="0.25">
      <c r="B12" s="6" t="s">
        <v>42</v>
      </c>
      <c r="C12" s="9">
        <v>1.0459959534604815</v>
      </c>
      <c r="D12" s="9">
        <v>1.0895930543869043</v>
      </c>
      <c r="E12" s="9">
        <v>1.0398970781362349</v>
      </c>
      <c r="F12" s="9">
        <v>1.1897983392645315</v>
      </c>
      <c r="G12" s="9">
        <v>0.82471995926680242</v>
      </c>
    </row>
    <row r="13" spans="2:8" s="10" customFormat="1" ht="20.100000000000001" customHeight="1" thickBot="1" x14ac:dyDescent="0.25">
      <c r="B13" s="6" t="s">
        <v>6</v>
      </c>
      <c r="C13" s="9">
        <v>1.0253342732451367</v>
      </c>
      <c r="D13" s="9">
        <v>1.0615262012525926</v>
      </c>
      <c r="E13" s="9">
        <v>1.0119826132087713</v>
      </c>
      <c r="F13" s="9">
        <v>1.1872194349088989</v>
      </c>
      <c r="G13" s="9">
        <v>0.99882152145643688</v>
      </c>
    </row>
    <row r="14" spans="2:8" s="10" customFormat="1" ht="20.100000000000001" customHeight="1" thickBot="1" x14ac:dyDescent="0.25">
      <c r="B14" s="6" t="s">
        <v>7</v>
      </c>
      <c r="C14" s="9">
        <v>1.0370451482479783</v>
      </c>
      <c r="D14" s="9">
        <v>1.0270661688980434</v>
      </c>
      <c r="E14" s="9">
        <v>1.027830960199825</v>
      </c>
      <c r="F14" s="9">
        <v>1.5429769392033543</v>
      </c>
      <c r="G14" s="9">
        <v>1.0104785736628088</v>
      </c>
    </row>
    <row r="15" spans="2:8" s="10" customFormat="1" ht="20.100000000000001" customHeight="1" thickBot="1" x14ac:dyDescent="0.25">
      <c r="B15" s="6" t="s">
        <v>35</v>
      </c>
      <c r="C15" s="9">
        <v>1.0107347680220984</v>
      </c>
      <c r="D15" s="9">
        <v>0.98935034143569545</v>
      </c>
      <c r="E15" s="9">
        <v>1.0148570391213578</v>
      </c>
      <c r="F15" s="9">
        <v>1.3244651162790697</v>
      </c>
      <c r="G15" s="9">
        <v>0.91838436792565237</v>
      </c>
    </row>
    <row r="16" spans="2:8" s="10" customFormat="1" ht="20.100000000000001" customHeight="1" thickBot="1" x14ac:dyDescent="0.25">
      <c r="B16" s="6" t="s">
        <v>43</v>
      </c>
      <c r="C16" s="9">
        <v>1.0115547210987195</v>
      </c>
      <c r="D16" s="9">
        <v>1.0229636108681466</v>
      </c>
      <c r="E16" s="9">
        <v>1.0232779055985499</v>
      </c>
      <c r="F16" s="9">
        <v>1.1973877311417669</v>
      </c>
      <c r="G16" s="9">
        <v>0.76976014573423746</v>
      </c>
    </row>
    <row r="17" spans="2:7" s="10" customFormat="1" ht="20.100000000000001" customHeight="1" thickBot="1" x14ac:dyDescent="0.25">
      <c r="B17" s="6" t="s">
        <v>8</v>
      </c>
      <c r="C17" s="9">
        <v>1.0179043303979352</v>
      </c>
      <c r="D17" s="9">
        <v>1.0070806032499906</v>
      </c>
      <c r="E17" s="9">
        <v>1.0242646678833116</v>
      </c>
      <c r="F17" s="9">
        <v>1.177769520675195</v>
      </c>
      <c r="G17" s="9">
        <v>0.935086793421672</v>
      </c>
    </row>
    <row r="18" spans="2:7" s="10" customFormat="1" ht="20.100000000000001" customHeight="1" thickBot="1" x14ac:dyDescent="0.25">
      <c r="B18" s="6" t="s">
        <v>37</v>
      </c>
      <c r="C18" s="9">
        <v>0.99536965626311835</v>
      </c>
      <c r="D18" s="9">
        <v>1.0104093340841898</v>
      </c>
      <c r="E18" s="9">
        <v>0.99864218311794684</v>
      </c>
      <c r="F18" s="9">
        <v>1.1175370379485161</v>
      </c>
      <c r="G18" s="9">
        <v>0.81267071988721473</v>
      </c>
    </row>
    <row r="19" spans="2:7" s="10" customFormat="1" ht="20.100000000000001" customHeight="1" thickBot="1" x14ac:dyDescent="0.25">
      <c r="B19" s="6" t="s">
        <v>10</v>
      </c>
      <c r="C19" s="9">
        <v>1.0043510801588207</v>
      </c>
      <c r="D19" s="9">
        <v>1.0032990159831636</v>
      </c>
      <c r="E19" s="9">
        <v>1.0085724235848803</v>
      </c>
      <c r="F19" s="9">
        <v>1.2551327675882835</v>
      </c>
      <c r="G19" s="9">
        <v>0.80728862973760929</v>
      </c>
    </row>
    <row r="20" spans="2:7" s="10" customFormat="1" ht="20.100000000000001" customHeight="1" thickBot="1" x14ac:dyDescent="0.25">
      <c r="B20" s="6" t="s">
        <v>11</v>
      </c>
      <c r="C20" s="9">
        <v>0.99014093290097283</v>
      </c>
      <c r="D20" s="9">
        <v>0.96504949685020047</v>
      </c>
      <c r="E20" s="9">
        <v>0.98714036965446728</v>
      </c>
      <c r="F20" s="9">
        <v>1.4021887824897401</v>
      </c>
      <c r="G20" s="9">
        <v>0.97546574949842357</v>
      </c>
    </row>
    <row r="21" spans="2:7" s="10" customFormat="1" ht="20.100000000000001" customHeight="1" thickBot="1" x14ac:dyDescent="0.25">
      <c r="B21" s="6" t="s">
        <v>44</v>
      </c>
      <c r="C21" s="9">
        <v>1.0257941811965665</v>
      </c>
      <c r="D21" s="9">
        <v>1.0468841367385229</v>
      </c>
      <c r="E21" s="9">
        <v>1.0215735065518443</v>
      </c>
      <c r="F21" s="9">
        <v>1.2842223610243597</v>
      </c>
      <c r="G21" s="9">
        <v>0.85249756848171643</v>
      </c>
    </row>
    <row r="22" spans="2:7" s="10" customFormat="1" ht="15" thickBot="1" x14ac:dyDescent="0.25">
      <c r="B22" s="6" t="s">
        <v>45</v>
      </c>
      <c r="C22" s="9">
        <v>1.0213144595989785</v>
      </c>
      <c r="D22" s="9">
        <v>1.0283176578331468</v>
      </c>
      <c r="E22" s="9">
        <v>1.0184405643410548</v>
      </c>
      <c r="F22" s="9">
        <v>1.265153404839112</v>
      </c>
      <c r="G22" s="9">
        <v>0.88503461481808809</v>
      </c>
    </row>
    <row r="23" spans="2:7" s="10" customFormat="1" ht="20.100000000000001" customHeight="1" thickBot="1" x14ac:dyDescent="0.25">
      <c r="B23" s="6" t="s">
        <v>46</v>
      </c>
      <c r="C23" s="9">
        <v>1.018487665932176</v>
      </c>
      <c r="D23" s="9">
        <v>0.97011220849061486</v>
      </c>
      <c r="E23" s="9">
        <v>1.0300562988074338</v>
      </c>
      <c r="F23" s="9">
        <v>1.516609880749574</v>
      </c>
      <c r="G23" s="9">
        <v>0.82909711684370258</v>
      </c>
    </row>
    <row r="24" spans="2:7" s="10" customFormat="1" ht="20.100000000000001" customHeight="1" thickBot="1" x14ac:dyDescent="0.25">
      <c r="B24" s="6" t="s">
        <v>36</v>
      </c>
      <c r="C24" s="9">
        <v>1.0164811227806785</v>
      </c>
      <c r="D24" s="9">
        <v>0.98086651781929179</v>
      </c>
      <c r="E24" s="9">
        <v>1.0190660500653463</v>
      </c>
      <c r="F24" s="9">
        <v>1.486051021930479</v>
      </c>
      <c r="G24" s="9">
        <v>0.96457963897603782</v>
      </c>
    </row>
    <row r="25" spans="2:7" s="10" customFormat="1" ht="20.100000000000001" customHeight="1" thickBot="1" x14ac:dyDescent="0.25">
      <c r="B25" s="6" t="s">
        <v>47</v>
      </c>
      <c r="C25" s="9">
        <v>0.99716978748136353</v>
      </c>
      <c r="D25" s="9">
        <v>1.0133299798792756</v>
      </c>
      <c r="E25" s="9">
        <v>0.97253341407500327</v>
      </c>
      <c r="F25" s="9">
        <v>1.4387417218543046</v>
      </c>
      <c r="G25" s="9">
        <v>0.94996986136226647</v>
      </c>
    </row>
    <row r="26" spans="2:7" s="10" customFormat="1" ht="20.100000000000001" customHeight="1" thickBot="1" x14ac:dyDescent="0.25">
      <c r="B26" s="8" t="s">
        <v>9</v>
      </c>
      <c r="C26" s="11">
        <v>1.0137047093682205</v>
      </c>
      <c r="D26" s="11">
        <v>1.0143538393242655</v>
      </c>
      <c r="E26" s="11">
        <v>1.0140520937042188</v>
      </c>
      <c r="F26" s="11">
        <v>1.2518811793590054</v>
      </c>
      <c r="G26" s="11">
        <v>0.88993337789180915</v>
      </c>
    </row>
  </sheetData>
  <pageMargins left="0.75" right="0.75" top="1" bottom="1" header="0" footer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5703125" style="1" customWidth="1"/>
    <col min="6" max="6" width="19.140625" style="1" bestFit="1" customWidth="1"/>
    <col min="7" max="7" width="11.5703125" style="1" customWidth="1"/>
    <col min="8" max="16384" width="11.42578125" style="1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0" customFormat="1" ht="20.100000000000001" customHeight="1" thickBot="1" x14ac:dyDescent="0.25">
      <c r="B9" s="6" t="s">
        <v>34</v>
      </c>
      <c r="C9" s="9">
        <v>0.9987332359166099</v>
      </c>
      <c r="D9" s="9">
        <v>1.0091166754967271</v>
      </c>
      <c r="E9" s="9">
        <v>1.0020466233831917</v>
      </c>
      <c r="F9" s="9">
        <v>1.1006875292243217</v>
      </c>
      <c r="G9" s="9">
        <v>0.8123864423617374</v>
      </c>
    </row>
    <row r="10" spans="2:7" s="10" customFormat="1" ht="20.100000000000001" customHeight="1" thickBot="1" x14ac:dyDescent="0.25">
      <c r="B10" s="6" t="s">
        <v>5</v>
      </c>
      <c r="C10" s="9">
        <v>1.0188661645017607</v>
      </c>
      <c r="D10" s="9">
        <v>1.0898678043756962</v>
      </c>
      <c r="E10" s="9">
        <v>1.007760972637936</v>
      </c>
      <c r="F10" s="9">
        <v>0.94567646553206119</v>
      </c>
      <c r="G10" s="9">
        <v>0.89124562281140574</v>
      </c>
    </row>
    <row r="11" spans="2:7" s="10" customFormat="1" ht="20.100000000000001" customHeight="1" thickBot="1" x14ac:dyDescent="0.25">
      <c r="B11" s="6" t="s">
        <v>41</v>
      </c>
      <c r="C11" s="9">
        <v>1.0068102629078239</v>
      </c>
      <c r="D11" s="9">
        <v>1.0463870210267905</v>
      </c>
      <c r="E11" s="9">
        <v>1.0056210619885486</v>
      </c>
      <c r="F11" s="9">
        <v>0.92534381139489197</v>
      </c>
      <c r="G11" s="9">
        <v>0.92762560041542252</v>
      </c>
    </row>
    <row r="12" spans="2:7" s="10" customFormat="1" ht="20.100000000000001" customHeight="1" thickBot="1" x14ac:dyDescent="0.25">
      <c r="B12" s="6" t="s">
        <v>42</v>
      </c>
      <c r="C12" s="9">
        <v>1.0119857610758298</v>
      </c>
      <c r="D12" s="9">
        <v>1.0870115989074067</v>
      </c>
      <c r="E12" s="9">
        <v>1.0047674109434033</v>
      </c>
      <c r="F12" s="9">
        <v>0.89576783555018136</v>
      </c>
      <c r="G12" s="9">
        <v>0.76392265833043882</v>
      </c>
    </row>
    <row r="13" spans="2:7" s="10" customFormat="1" ht="20.100000000000001" customHeight="1" thickBot="1" x14ac:dyDescent="0.25">
      <c r="B13" s="6" t="s">
        <v>6</v>
      </c>
      <c r="C13" s="9">
        <v>1.0429155656510609</v>
      </c>
      <c r="D13" s="9">
        <v>1.1633481518585771</v>
      </c>
      <c r="E13" s="9">
        <v>1.0128805353187018</v>
      </c>
      <c r="F13" s="9">
        <v>1.00412147505423</v>
      </c>
      <c r="G13" s="9">
        <v>0.96435242220720896</v>
      </c>
    </row>
    <row r="14" spans="2:7" s="10" customFormat="1" ht="20.100000000000001" customHeight="1" thickBot="1" x14ac:dyDescent="0.25">
      <c r="B14" s="6" t="s">
        <v>7</v>
      </c>
      <c r="C14" s="9">
        <v>1.0012900007740004</v>
      </c>
      <c r="D14" s="9">
        <v>1.081410139923678</v>
      </c>
      <c r="E14" s="9">
        <v>0.97815438747484462</v>
      </c>
      <c r="F14" s="9">
        <v>0.98040298095500966</v>
      </c>
      <c r="G14" s="9">
        <v>0.95221787345075015</v>
      </c>
    </row>
    <row r="15" spans="2:7" s="10" customFormat="1" ht="20.100000000000001" customHeight="1" thickBot="1" x14ac:dyDescent="0.25">
      <c r="B15" s="6" t="s">
        <v>35</v>
      </c>
      <c r="C15" s="9">
        <v>1.0115403362227977</v>
      </c>
      <c r="D15" s="9">
        <v>1.056240201829338</v>
      </c>
      <c r="E15" s="9">
        <v>0.99297050889751648</v>
      </c>
      <c r="F15" s="9">
        <v>1.1801056742476452</v>
      </c>
      <c r="G15" s="9">
        <v>0.95850585058505855</v>
      </c>
    </row>
    <row r="16" spans="2:7" s="10" customFormat="1" ht="20.100000000000001" customHeight="1" thickBot="1" x14ac:dyDescent="0.25">
      <c r="B16" s="6" t="s">
        <v>43</v>
      </c>
      <c r="C16" s="9">
        <v>0.97483314664788434</v>
      </c>
      <c r="D16" s="9">
        <v>1.0239079233879926</v>
      </c>
      <c r="E16" s="9">
        <v>0.96987896710466148</v>
      </c>
      <c r="F16" s="9">
        <v>0.92301736533569301</v>
      </c>
      <c r="G16" s="9">
        <v>0.86901810066947682</v>
      </c>
    </row>
    <row r="17" spans="2:7" s="10" customFormat="1" ht="20.100000000000001" customHeight="1" thickBot="1" x14ac:dyDescent="0.25">
      <c r="B17" s="6" t="s">
        <v>8</v>
      </c>
      <c r="C17" s="9">
        <v>1.0278515667450896</v>
      </c>
      <c r="D17" s="9">
        <v>1.0866641738445604</v>
      </c>
      <c r="E17" s="9">
        <v>1.017777256773803</v>
      </c>
      <c r="F17" s="9">
        <v>0.99305993690851735</v>
      </c>
      <c r="G17" s="9">
        <v>0.92418928800608868</v>
      </c>
    </row>
    <row r="18" spans="2:7" s="10" customFormat="1" ht="20.100000000000001" customHeight="1" thickBot="1" x14ac:dyDescent="0.25">
      <c r="B18" s="6" t="s">
        <v>37</v>
      </c>
      <c r="C18" s="9">
        <v>1.0143322820108465</v>
      </c>
      <c r="D18" s="9">
        <v>1.0924548787301991</v>
      </c>
      <c r="E18" s="9">
        <v>1.0036190478730427</v>
      </c>
      <c r="F18" s="9">
        <v>1.001587067247361</v>
      </c>
      <c r="G18" s="9">
        <v>0.80838938714499253</v>
      </c>
    </row>
    <row r="19" spans="2:7" s="10" customFormat="1" ht="20.100000000000001" customHeight="1" thickBot="1" x14ac:dyDescent="0.25">
      <c r="B19" s="6" t="s">
        <v>10</v>
      </c>
      <c r="C19" s="9">
        <v>0.99051198979272737</v>
      </c>
      <c r="D19" s="9">
        <v>1.0076103500761036</v>
      </c>
      <c r="E19" s="9">
        <v>0.98601619897195547</v>
      </c>
      <c r="F19" s="9">
        <v>1.0991862766659335</v>
      </c>
      <c r="G19" s="9">
        <v>0.89529454022988508</v>
      </c>
    </row>
    <row r="20" spans="2:7" s="10" customFormat="1" ht="20.100000000000001" customHeight="1" thickBot="1" x14ac:dyDescent="0.25">
      <c r="B20" s="6" t="s">
        <v>11</v>
      </c>
      <c r="C20" s="9">
        <v>1.0087648540174707</v>
      </c>
      <c r="D20" s="9">
        <v>1.0346753632850154</v>
      </c>
      <c r="E20" s="9">
        <v>1.0007368859997372</v>
      </c>
      <c r="F20" s="9">
        <v>1.2177934375688175</v>
      </c>
      <c r="G20" s="9">
        <v>0.9219001610305958</v>
      </c>
    </row>
    <row r="21" spans="2:7" s="10" customFormat="1" ht="20.100000000000001" customHeight="1" thickBot="1" x14ac:dyDescent="0.25">
      <c r="B21" s="6" t="s">
        <v>44</v>
      </c>
      <c r="C21" s="9">
        <v>1.0070414808771608</v>
      </c>
      <c r="D21" s="9">
        <v>1.0991827680141608</v>
      </c>
      <c r="E21" s="9">
        <v>0.99979473935270624</v>
      </c>
      <c r="F21" s="9">
        <v>0.83445912054840332</v>
      </c>
      <c r="G21" s="9">
        <v>0.90904928799216944</v>
      </c>
    </row>
    <row r="22" spans="2:7" s="10" customFormat="1" ht="15" thickBot="1" x14ac:dyDescent="0.25">
      <c r="B22" s="6" t="s">
        <v>45</v>
      </c>
      <c r="C22" s="9">
        <v>1.0067539805699965</v>
      </c>
      <c r="D22" s="9">
        <v>1.0412653416229101</v>
      </c>
      <c r="E22" s="9">
        <v>1.0022316532354203</v>
      </c>
      <c r="F22" s="9">
        <v>1.0076343349319761</v>
      </c>
      <c r="G22" s="9">
        <v>0.9103365384615385</v>
      </c>
    </row>
    <row r="23" spans="2:7" s="10" customFormat="1" ht="20.100000000000001" customHeight="1" thickBot="1" x14ac:dyDescent="0.25">
      <c r="B23" s="6" t="s">
        <v>46</v>
      </c>
      <c r="C23" s="9">
        <v>1.0323770133053221</v>
      </c>
      <c r="D23" s="9">
        <v>1.0947015355589329</v>
      </c>
      <c r="E23" s="9">
        <v>1.0254228142392428</v>
      </c>
      <c r="F23" s="9">
        <v>0.93915997529339101</v>
      </c>
      <c r="G23" s="9">
        <v>0.92874109263657956</v>
      </c>
    </row>
    <row r="24" spans="2:7" s="10" customFormat="1" ht="20.100000000000001" customHeight="1" thickBot="1" x14ac:dyDescent="0.25">
      <c r="B24" s="6" t="s">
        <v>36</v>
      </c>
      <c r="C24" s="9">
        <v>1.0193291187803373</v>
      </c>
      <c r="D24" s="9">
        <v>1.0259317887465822</v>
      </c>
      <c r="E24" s="9">
        <v>1.0060032117182693</v>
      </c>
      <c r="F24" s="9">
        <v>1.2854864433811801</v>
      </c>
      <c r="G24" s="9">
        <v>0.99646017699115041</v>
      </c>
    </row>
    <row r="25" spans="2:7" s="10" customFormat="1" ht="20.100000000000001" customHeight="1" thickBot="1" x14ac:dyDescent="0.25">
      <c r="B25" s="6" t="s">
        <v>47</v>
      </c>
      <c r="C25" s="9">
        <v>1.0033289108672054</v>
      </c>
      <c r="D25" s="9">
        <v>1.0397478991596638</v>
      </c>
      <c r="E25" s="9">
        <v>0.98708094848732619</v>
      </c>
      <c r="F25" s="9">
        <v>0.76365393910101498</v>
      </c>
      <c r="G25" s="9">
        <v>1.1553205551883674</v>
      </c>
    </row>
    <row r="26" spans="2:7" s="10" customFormat="1" ht="20.100000000000001" customHeight="1" thickBot="1" x14ac:dyDescent="0.25">
      <c r="B26" s="8" t="s">
        <v>9</v>
      </c>
      <c r="C26" s="11">
        <v>1.0103830539177712</v>
      </c>
      <c r="D26" s="11">
        <v>1.065379253871432</v>
      </c>
      <c r="E26" s="11">
        <v>1.0032214838147724</v>
      </c>
      <c r="F26" s="11">
        <v>0.99179454280185841</v>
      </c>
      <c r="G26" s="11">
        <v>0.89466769935867996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7:Y26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7109375" style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5">
        <v>2001</v>
      </c>
      <c r="D8" s="5">
        <v>2002</v>
      </c>
      <c r="E8" s="5">
        <v>2003</v>
      </c>
      <c r="F8" s="5">
        <v>2004</v>
      </c>
      <c r="G8" s="5">
        <v>2005</v>
      </c>
      <c r="H8" s="5">
        <v>2006</v>
      </c>
      <c r="I8" s="5">
        <v>2007</v>
      </c>
      <c r="J8" s="5">
        <v>2008</v>
      </c>
      <c r="K8" s="5">
        <v>2009</v>
      </c>
      <c r="L8" s="5">
        <v>2010</v>
      </c>
      <c r="M8" s="5">
        <v>2011</v>
      </c>
      <c r="N8" s="5">
        <v>2012</v>
      </c>
      <c r="O8" s="5">
        <v>2013</v>
      </c>
      <c r="P8" s="5">
        <v>2014</v>
      </c>
      <c r="Q8" s="5">
        <v>2015</v>
      </c>
      <c r="R8" s="5">
        <v>2016</v>
      </c>
      <c r="S8" s="5">
        <v>2017</v>
      </c>
      <c r="T8" s="5">
        <v>2018</v>
      </c>
      <c r="U8" s="5">
        <v>2019</v>
      </c>
      <c r="V8" s="5">
        <v>2020</v>
      </c>
      <c r="W8" s="5">
        <v>2021</v>
      </c>
      <c r="X8" s="5">
        <v>2022</v>
      </c>
      <c r="Y8" s="5">
        <v>2023</v>
      </c>
    </row>
    <row r="9" spans="2:25" s="10" customFormat="1" ht="20.100000000000001" customHeight="1" thickBot="1" x14ac:dyDescent="0.25">
      <c r="B9" s="6" t="s">
        <v>34</v>
      </c>
      <c r="C9" s="9">
        <f>'2001'!$C9</f>
        <v>0.99783708526848336</v>
      </c>
      <c r="D9" s="9">
        <f>'2002'!$C9</f>
        <v>1.0007618011523087</v>
      </c>
      <c r="E9" s="9">
        <f>'2003'!$C9</f>
        <v>1.0059897222182379</v>
      </c>
      <c r="F9" s="9">
        <f>'2004'!$C9</f>
        <v>1.0109611058740204</v>
      </c>
      <c r="G9" s="9">
        <f>'2005'!$C9</f>
        <v>0.9887839534949513</v>
      </c>
      <c r="H9" s="9">
        <f>'2006'!$C9</f>
        <v>0.987841429195637</v>
      </c>
      <c r="I9" s="9">
        <f>'2007'!$C9</f>
        <v>0.99878985960879585</v>
      </c>
      <c r="J9" s="9">
        <f>'2008'!$C9</f>
        <v>0.9651817345150594</v>
      </c>
      <c r="K9" s="9">
        <f>'2009'!$C9</f>
        <v>0.96492847601736631</v>
      </c>
      <c r="L9" s="9">
        <f>'2010'!$C9</f>
        <v>0.99672797071690022</v>
      </c>
      <c r="M9" s="9">
        <f>'2011'!$C9</f>
        <v>0.9987332359166099</v>
      </c>
      <c r="N9" s="9">
        <f>'2012'!$C9</f>
        <v>1.0114451655224768</v>
      </c>
      <c r="O9" s="9">
        <f>'2013'!$C9</f>
        <v>1.0273124964024636</v>
      </c>
      <c r="P9" s="9">
        <f>'2014'!$C9</f>
        <v>1.005597975166638</v>
      </c>
      <c r="Q9" s="9">
        <f>'2015'!$C9</f>
        <v>1.0227149451865516</v>
      </c>
      <c r="R9" s="9">
        <f>'2016'!$C9</f>
        <v>1.0266872855213567</v>
      </c>
      <c r="S9" s="9">
        <f>'2017'!$C9</f>
        <v>0.98542081434855178</v>
      </c>
      <c r="T9" s="9">
        <f>'2018'!$C9</f>
        <v>0.96862717925001085</v>
      </c>
      <c r="U9" s="9">
        <f>'2019'!$C9</f>
        <v>0.97281546550899989</v>
      </c>
      <c r="V9" s="9">
        <f>'2020'!$C9</f>
        <v>0.96043875540414725</v>
      </c>
      <c r="W9" s="9">
        <f>'2021'!$C9</f>
        <v>1.0293855471805389</v>
      </c>
      <c r="X9" s="9">
        <f>'2022'!$C9</f>
        <v>0.9949611115009257</v>
      </c>
      <c r="Y9" s="9">
        <f>'2023'!$C9</f>
        <v>0.93024272778688</v>
      </c>
    </row>
    <row r="10" spans="2:25" s="10" customFormat="1" ht="20.100000000000001" customHeight="1" thickBot="1" x14ac:dyDescent="0.25">
      <c r="B10" s="6" t="s">
        <v>5</v>
      </c>
      <c r="C10" s="9">
        <f>'2001'!$C10</f>
        <v>1.0021924158651185</v>
      </c>
      <c r="D10" s="9">
        <f>'2002'!$C10</f>
        <v>0.95898175371573746</v>
      </c>
      <c r="E10" s="9">
        <f>'2003'!$C10</f>
        <v>1.0175131236122341</v>
      </c>
      <c r="F10" s="9">
        <f>'2004'!$C10</f>
        <v>1.0074591117498117</v>
      </c>
      <c r="G10" s="9">
        <f>'2005'!$C10</f>
        <v>0.99173221599068617</v>
      </c>
      <c r="H10" s="9">
        <f>'2006'!$C10</f>
        <v>0.9899331003920232</v>
      </c>
      <c r="I10" s="9">
        <f>'2007'!$C10</f>
        <v>0.98952548296187415</v>
      </c>
      <c r="J10" s="9">
        <f>'2008'!$C10</f>
        <v>0.9850696310128868</v>
      </c>
      <c r="K10" s="9">
        <f>'2009'!$C10</f>
        <v>0.9779262295422706</v>
      </c>
      <c r="L10" s="9">
        <f>'2010'!$C10</f>
        <v>0.99501341903846796</v>
      </c>
      <c r="M10" s="9">
        <f>'2011'!$C10</f>
        <v>1.0188661645017607</v>
      </c>
      <c r="N10" s="9">
        <f>'2012'!$C10</f>
        <v>1.0130800837125358</v>
      </c>
      <c r="O10" s="9">
        <f>'2013'!$C10</f>
        <v>1.014800755130127</v>
      </c>
      <c r="P10" s="9">
        <f>'2014'!$C10</f>
        <v>1.0086390726666301</v>
      </c>
      <c r="Q10" s="9">
        <f>'2015'!$C10</f>
        <v>1.0379114374881495</v>
      </c>
      <c r="R10" s="9">
        <f>'2016'!$C10</f>
        <v>1.010682343412904</v>
      </c>
      <c r="S10" s="9">
        <f>'2017'!$C10</f>
        <v>0.95998637947841414</v>
      </c>
      <c r="T10" s="9">
        <f>'2018'!$C10</f>
        <v>0.95882820784729583</v>
      </c>
      <c r="U10" s="9">
        <f>'2019'!$C10</f>
        <v>1.0006510787046694</v>
      </c>
      <c r="V10" s="9">
        <f>'2020'!$C10</f>
        <v>1.009746453737038</v>
      </c>
      <c r="W10" s="9">
        <f>'2021'!$C10</f>
        <v>1.0272731462886264</v>
      </c>
      <c r="X10" s="9">
        <f>'2022'!$C10</f>
        <v>0.95964626769429173</v>
      </c>
      <c r="Y10" s="9">
        <f>'2023'!$C10</f>
        <v>0.93834566686873078</v>
      </c>
    </row>
    <row r="11" spans="2:25" s="10" customFormat="1" ht="20.100000000000001" customHeight="1" thickBot="1" x14ac:dyDescent="0.25">
      <c r="B11" s="6" t="s">
        <v>41</v>
      </c>
      <c r="C11" s="9">
        <f>'2001'!$C11</f>
        <v>0.99455215271834185</v>
      </c>
      <c r="D11" s="9">
        <f>'2002'!$C11</f>
        <v>0.97429444055206749</v>
      </c>
      <c r="E11" s="9">
        <f>'2003'!$C11</f>
        <v>0.99436947479637827</v>
      </c>
      <c r="F11" s="9">
        <f>'2004'!$C11</f>
        <v>1.0343870459851241</v>
      </c>
      <c r="G11" s="9">
        <f>'2005'!$C11</f>
        <v>1.0091889501912763</v>
      </c>
      <c r="H11" s="9">
        <f>'2006'!$C11</f>
        <v>0.99522715545836504</v>
      </c>
      <c r="I11" s="9">
        <f>'2007'!$C11</f>
        <v>1.0178682233588163</v>
      </c>
      <c r="J11" s="9">
        <f>'2008'!$C11</f>
        <v>0.96535426622757503</v>
      </c>
      <c r="K11" s="9">
        <f>'2009'!$C11</f>
        <v>1.0132407645121291</v>
      </c>
      <c r="L11" s="9">
        <f>'2010'!$C11</f>
        <v>0.96548468729922154</v>
      </c>
      <c r="M11" s="9">
        <f>'2011'!$C11</f>
        <v>1.0068102629078239</v>
      </c>
      <c r="N11" s="9">
        <f>'2012'!$C11</f>
        <v>1.0021318135098243</v>
      </c>
      <c r="O11" s="9">
        <f>'2013'!$C11</f>
        <v>1.0160167794832682</v>
      </c>
      <c r="P11" s="9">
        <f>'2014'!$C11</f>
        <v>0.99707974997783488</v>
      </c>
      <c r="Q11" s="9">
        <f>'2015'!$C11</f>
        <v>1.007027966540136</v>
      </c>
      <c r="R11" s="9">
        <f>'2016'!$C11</f>
        <v>1.0434088336976575</v>
      </c>
      <c r="S11" s="9">
        <f>'2017'!$C11</f>
        <v>0.9749688424403502</v>
      </c>
      <c r="T11" s="9">
        <f>'2018'!$C11</f>
        <v>0.95954042030548192</v>
      </c>
      <c r="U11" s="9">
        <f>'2019'!$C11</f>
        <v>0.97146701048265038</v>
      </c>
      <c r="V11" s="9">
        <f>'2020'!$C11</f>
        <v>0.95460795506629226</v>
      </c>
      <c r="W11" s="9">
        <f>'2021'!$C11</f>
        <v>1.0155887867022926</v>
      </c>
      <c r="X11" s="9">
        <f>'2022'!$C11</f>
        <v>0.95914916919075244</v>
      </c>
      <c r="Y11" s="9">
        <f>'2023'!$C11</f>
        <v>0.88697887323943658</v>
      </c>
    </row>
    <row r="12" spans="2:25" s="10" customFormat="1" ht="20.100000000000001" customHeight="1" thickBot="1" x14ac:dyDescent="0.25">
      <c r="B12" s="6" t="s">
        <v>42</v>
      </c>
      <c r="C12" s="9">
        <f>'2001'!$C12</f>
        <v>0.99558192231926301</v>
      </c>
      <c r="D12" s="9">
        <f>'2002'!$C12</f>
        <v>0.97668874564425534</v>
      </c>
      <c r="E12" s="9">
        <f>'2003'!$C12</f>
        <v>0.9934131589901809</v>
      </c>
      <c r="F12" s="9">
        <f>'2004'!$C12</f>
        <v>1.003734608731047</v>
      </c>
      <c r="G12" s="9">
        <f>'2005'!$C12</f>
        <v>0.97617104618899952</v>
      </c>
      <c r="H12" s="9">
        <f>'2006'!$C12</f>
        <v>0.94692249598791656</v>
      </c>
      <c r="I12" s="9">
        <f>'2007'!$C12</f>
        <v>0.99185333080723437</v>
      </c>
      <c r="J12" s="9">
        <f>'2008'!$C12</f>
        <v>0.92891501627657447</v>
      </c>
      <c r="K12" s="9">
        <f>'2009'!$C12</f>
        <v>0.95949013064748701</v>
      </c>
      <c r="L12" s="9">
        <f>'2010'!$C12</f>
        <v>0.98187575932601723</v>
      </c>
      <c r="M12" s="9">
        <f>'2011'!$C12</f>
        <v>1.0119857610758298</v>
      </c>
      <c r="N12" s="9">
        <f>'2012'!$C12</f>
        <v>1.0459959534604815</v>
      </c>
      <c r="O12" s="9">
        <f>'2013'!$C12</f>
        <v>1.0394034764049416</v>
      </c>
      <c r="P12" s="9">
        <f>'2014'!$C12</f>
        <v>1.0162282624910157</v>
      </c>
      <c r="Q12" s="9">
        <f>'2015'!$C12</f>
        <v>1.0173285866198161</v>
      </c>
      <c r="R12" s="9">
        <f>'2016'!$C12</f>
        <v>1.0217860267550041</v>
      </c>
      <c r="S12" s="9">
        <f>'2017'!$C12</f>
        <v>0.95126193878804732</v>
      </c>
      <c r="T12" s="9">
        <f>'2018'!$C12</f>
        <v>0.94791783589628464</v>
      </c>
      <c r="U12" s="9">
        <f>'2019'!$C12</f>
        <v>0.93188120051325385</v>
      </c>
      <c r="V12" s="9">
        <f>'2020'!$C12</f>
        <v>0.95455893522369706</v>
      </c>
      <c r="W12" s="9">
        <f>'2021'!$C12</f>
        <v>0.99651272138341784</v>
      </c>
      <c r="X12" s="9">
        <f>'2022'!$C12</f>
        <v>0.96725580728591143</v>
      </c>
      <c r="Y12" s="9">
        <f>'2023'!$C12</f>
        <v>0.92452126200274354</v>
      </c>
    </row>
    <row r="13" spans="2:25" s="10" customFormat="1" ht="20.100000000000001" customHeight="1" thickBot="1" x14ac:dyDescent="0.25">
      <c r="B13" s="6" t="s">
        <v>6</v>
      </c>
      <c r="C13" s="9">
        <f>'2001'!$C13</f>
        <v>0.9768143233342651</v>
      </c>
      <c r="D13" s="9">
        <f>'2002'!$C13</f>
        <v>0.99616344417035918</v>
      </c>
      <c r="E13" s="9">
        <f>'2003'!$C13</f>
        <v>0.99104539604379749</v>
      </c>
      <c r="F13" s="9">
        <f>'2004'!$C13</f>
        <v>1.0195484797809178</v>
      </c>
      <c r="G13" s="9">
        <f>'2005'!$C13</f>
        <v>0.97075543821871391</v>
      </c>
      <c r="H13" s="9">
        <f>'2006'!$C13</f>
        <v>0.97251499136091069</v>
      </c>
      <c r="I13" s="9">
        <f>'2007'!$C13</f>
        <v>0.99058987903374063</v>
      </c>
      <c r="J13" s="9">
        <f>'2008'!$C13</f>
        <v>0.96845212682162829</v>
      </c>
      <c r="K13" s="9">
        <f>'2009'!$C13</f>
        <v>0.97419958618211977</v>
      </c>
      <c r="L13" s="9">
        <f>'2010'!$C13</f>
        <v>0.98481743588892667</v>
      </c>
      <c r="M13" s="9">
        <f>'2011'!$C13</f>
        <v>1.0429155656510609</v>
      </c>
      <c r="N13" s="9">
        <f>'2012'!$C13</f>
        <v>1.0253342732451367</v>
      </c>
      <c r="O13" s="9">
        <f>'2013'!$C13</f>
        <v>1.0432008526389318</v>
      </c>
      <c r="P13" s="9">
        <f>'2014'!$C13</f>
        <v>1.0302001119237374</v>
      </c>
      <c r="Q13" s="9">
        <f>'2015'!$C13</f>
        <v>1.0213373388987583</v>
      </c>
      <c r="R13" s="9">
        <f>'2016'!$C13</f>
        <v>1.0192594146648484</v>
      </c>
      <c r="S13" s="9">
        <f>'2017'!$C13</f>
        <v>0.96061575196892401</v>
      </c>
      <c r="T13" s="9">
        <f>'2018'!$C13</f>
        <v>0.9640242961549792</v>
      </c>
      <c r="U13" s="9">
        <f>'2019'!$C13</f>
        <v>0.98151755391492779</v>
      </c>
      <c r="V13" s="9">
        <f>'2020'!$C13</f>
        <v>0.94320685799478199</v>
      </c>
      <c r="W13" s="9">
        <f>'2021'!$C13</f>
        <v>0.99475231519461627</v>
      </c>
      <c r="X13" s="9">
        <f>'2022'!$C13</f>
        <v>0.95294263877368279</v>
      </c>
      <c r="Y13" s="9">
        <f>'2023'!$C13</f>
        <v>0.91103825031913188</v>
      </c>
    </row>
    <row r="14" spans="2:25" s="10" customFormat="1" ht="20.100000000000001" customHeight="1" thickBot="1" x14ac:dyDescent="0.25">
      <c r="B14" s="6" t="s">
        <v>7</v>
      </c>
      <c r="C14" s="9">
        <f>'2001'!$C14</f>
        <v>1.0260183722113607</v>
      </c>
      <c r="D14" s="9">
        <f>'2002'!$C14</f>
        <v>1.0165092880214843</v>
      </c>
      <c r="E14" s="9">
        <f>'2003'!$C14</f>
        <v>1.0042680376866497</v>
      </c>
      <c r="F14" s="9">
        <f>'2004'!$C14</f>
        <v>0.98530183727034115</v>
      </c>
      <c r="G14" s="9">
        <f>'2005'!$C14</f>
        <v>0.97936376401261427</v>
      </c>
      <c r="H14" s="9">
        <f>'2006'!$C14</f>
        <v>0.98220629381621549</v>
      </c>
      <c r="I14" s="9">
        <f>'2007'!$C14</f>
        <v>0.98793235742543672</v>
      </c>
      <c r="J14" s="9">
        <f>'2008'!$C14</f>
        <v>0.95602050713592901</v>
      </c>
      <c r="K14" s="9">
        <f>'2009'!$C14</f>
        <v>0.96133351434826142</v>
      </c>
      <c r="L14" s="9">
        <f>'2010'!$C14</f>
        <v>0.993809831968402</v>
      </c>
      <c r="M14" s="9">
        <f>'2011'!$C14</f>
        <v>1.0012900007740004</v>
      </c>
      <c r="N14" s="9">
        <f>'2012'!$C14</f>
        <v>1.0370451482479783</v>
      </c>
      <c r="O14" s="9">
        <f>'2013'!$C14</f>
        <v>1.0280283477345118</v>
      </c>
      <c r="P14" s="9">
        <f>'2014'!$C14</f>
        <v>1.0324956597968269</v>
      </c>
      <c r="Q14" s="9">
        <f>'2015'!$C14</f>
        <v>1.0227368120238978</v>
      </c>
      <c r="R14" s="9">
        <f>'2016'!$C14</f>
        <v>1.0514541693494253</v>
      </c>
      <c r="S14" s="9">
        <f>'2017'!$C14</f>
        <v>0.97079981384216474</v>
      </c>
      <c r="T14" s="9">
        <f>'2018'!$C14</f>
        <v>0.95933410416776155</v>
      </c>
      <c r="U14" s="9">
        <f>'2019'!$C14</f>
        <v>0.98564250738330539</v>
      </c>
      <c r="V14" s="9">
        <f>'2020'!$C14</f>
        <v>0.95793340787314674</v>
      </c>
      <c r="W14" s="9">
        <f>'2021'!$C14</f>
        <v>1.0090225175150591</v>
      </c>
      <c r="X14" s="9">
        <f>'2022'!$C14</f>
        <v>0.96408450704225357</v>
      </c>
      <c r="Y14" s="9">
        <f>'2023'!$C14</f>
        <v>0.95301113887153865</v>
      </c>
    </row>
    <row r="15" spans="2:25" s="10" customFormat="1" ht="20.100000000000001" customHeight="1" thickBot="1" x14ac:dyDescent="0.25">
      <c r="B15" s="6" t="s">
        <v>35</v>
      </c>
      <c r="C15" s="9">
        <f>'2001'!$C15</f>
        <v>1.0096572746958137</v>
      </c>
      <c r="D15" s="9">
        <f>'2002'!$C15</f>
        <v>0.97752657193036474</v>
      </c>
      <c r="E15" s="9">
        <f>'2003'!$C15</f>
        <v>0.98876761298166349</v>
      </c>
      <c r="F15" s="9">
        <f>'2004'!$C15</f>
        <v>0.99862483859080409</v>
      </c>
      <c r="G15" s="9">
        <f>'2005'!$C15</f>
        <v>0.99172984737059222</v>
      </c>
      <c r="H15" s="9">
        <f>'2006'!$C15</f>
        <v>0.9844511016886438</v>
      </c>
      <c r="I15" s="9">
        <f>'2007'!$C15</f>
        <v>0.98078932080062731</v>
      </c>
      <c r="J15" s="9">
        <f>'2008'!$C15</f>
        <v>0.9381343078595058</v>
      </c>
      <c r="K15" s="9">
        <f>'2009'!$C15</f>
        <v>0.98777664341459459</v>
      </c>
      <c r="L15" s="9">
        <f>'2010'!$C15</f>
        <v>0.96710578038862982</v>
      </c>
      <c r="M15" s="9">
        <f>'2011'!$C15</f>
        <v>1.0115403362227977</v>
      </c>
      <c r="N15" s="9">
        <f>'2012'!$C15</f>
        <v>1.0107347680220984</v>
      </c>
      <c r="O15" s="9">
        <f>'2013'!$C15</f>
        <v>1.0213604903290019</v>
      </c>
      <c r="P15" s="9">
        <f>'2014'!$C15</f>
        <v>1.0170116565523042</v>
      </c>
      <c r="Q15" s="9">
        <f>'2015'!$C15</f>
        <v>1.0135146436092435</v>
      </c>
      <c r="R15" s="9">
        <f>'2016'!$C15</f>
        <v>1.0389780771156369</v>
      </c>
      <c r="S15" s="9">
        <f>'2017'!$C15</f>
        <v>0.95873752284549418</v>
      </c>
      <c r="T15" s="9">
        <f>'2018'!$C15</f>
        <v>0.95885358165150913</v>
      </c>
      <c r="U15" s="9">
        <f>'2019'!$C15</f>
        <v>0.98542094233661681</v>
      </c>
      <c r="V15" s="9">
        <f>'2020'!$C15</f>
        <v>0.94975540658508062</v>
      </c>
      <c r="W15" s="9">
        <f>'2021'!$C15</f>
        <v>0.99404962348912018</v>
      </c>
      <c r="X15" s="9">
        <f>'2022'!$C15</f>
        <v>0.95993747347281033</v>
      </c>
      <c r="Y15" s="9">
        <f>'2023'!$C15</f>
        <v>0.89084522458382032</v>
      </c>
    </row>
    <row r="16" spans="2:25" s="10" customFormat="1" ht="20.100000000000001" customHeight="1" thickBot="1" x14ac:dyDescent="0.25">
      <c r="B16" s="6" t="s">
        <v>43</v>
      </c>
      <c r="C16" s="9">
        <f>'2001'!$C16</f>
        <v>1.0096968892338487</v>
      </c>
      <c r="D16" s="9">
        <f>'2002'!$C16</f>
        <v>0.98960551692453469</v>
      </c>
      <c r="E16" s="9">
        <f>'2003'!$C16</f>
        <v>0.9946000674991563</v>
      </c>
      <c r="F16" s="9">
        <f>'2004'!$C16</f>
        <v>0.99268502001734382</v>
      </c>
      <c r="G16" s="9">
        <f>'2005'!$C16</f>
        <v>0.98526204287936481</v>
      </c>
      <c r="H16" s="9">
        <f>'2006'!$C16</f>
        <v>0.95059974316238149</v>
      </c>
      <c r="I16" s="9">
        <f>'2007'!$C16</f>
        <v>0.96889571377331418</v>
      </c>
      <c r="J16" s="9">
        <f>'2008'!$C16</f>
        <v>0.8995647515735905</v>
      </c>
      <c r="K16" s="9">
        <f>'2009'!$C16</f>
        <v>0.92375935596302927</v>
      </c>
      <c r="L16" s="9">
        <f>'2010'!$C16</f>
        <v>0.99597862068965515</v>
      </c>
      <c r="M16" s="9">
        <f>'2011'!$C16</f>
        <v>0.97483314664788434</v>
      </c>
      <c r="N16" s="9">
        <f>'2012'!$C16</f>
        <v>1.0115547210987195</v>
      </c>
      <c r="O16" s="9">
        <f>'2013'!$C16</f>
        <v>1.0244027488519913</v>
      </c>
      <c r="P16" s="9">
        <f>'2014'!$C16</f>
        <v>1.0132482528106959</v>
      </c>
      <c r="Q16" s="9">
        <f>'2015'!$C16</f>
        <v>1.0118812072000309</v>
      </c>
      <c r="R16" s="9">
        <f>'2016'!$C16</f>
        <v>1.0245700245700247</v>
      </c>
      <c r="S16" s="9">
        <f>'2017'!$C16</f>
        <v>0.96265301262205283</v>
      </c>
      <c r="T16" s="9">
        <f>'2018'!$C16</f>
        <v>0.93185767480347537</v>
      </c>
      <c r="U16" s="9">
        <f>'2019'!$C16</f>
        <v>0.94879235720212596</v>
      </c>
      <c r="V16" s="9">
        <f>'2020'!$C16</f>
        <v>0.93763147040626937</v>
      </c>
      <c r="W16" s="9">
        <f>'2021'!$C16</f>
        <v>0.98355098055319812</v>
      </c>
      <c r="X16" s="9">
        <f>'2022'!$C16</f>
        <v>0.93473356437002475</v>
      </c>
      <c r="Y16" s="9">
        <f>'2023'!$C16</f>
        <v>0.84493397407422366</v>
      </c>
    </row>
    <row r="17" spans="2:25" s="10" customFormat="1" ht="20.100000000000001" customHeight="1" thickBot="1" x14ac:dyDescent="0.25">
      <c r="B17" s="6" t="s">
        <v>8</v>
      </c>
      <c r="C17" s="9">
        <f>'2001'!$C17</f>
        <v>1.0116157780140766</v>
      </c>
      <c r="D17" s="9">
        <f>'2002'!$C17</f>
        <v>0.99571011309783664</v>
      </c>
      <c r="E17" s="9">
        <f>'2003'!$C17</f>
        <v>0.99211690282903486</v>
      </c>
      <c r="F17" s="9">
        <f>'2004'!$C17</f>
        <v>1.0095874596627323</v>
      </c>
      <c r="G17" s="9">
        <f>'2005'!$C17</f>
        <v>0.99277492040166548</v>
      </c>
      <c r="H17" s="9">
        <f>'2006'!$C17</f>
        <v>0.9788092045457355</v>
      </c>
      <c r="I17" s="9">
        <f>'2007'!$C17</f>
        <v>0.99723827165233414</v>
      </c>
      <c r="J17" s="9">
        <f>'2008'!$C17</f>
        <v>0.96811289582851745</v>
      </c>
      <c r="K17" s="9">
        <f>'2009'!$C17</f>
        <v>0.97575575475090537</v>
      </c>
      <c r="L17" s="9">
        <f>'2010'!$C17</f>
        <v>0.97339679659263034</v>
      </c>
      <c r="M17" s="9">
        <f>'2011'!$C17</f>
        <v>1.0278515667450896</v>
      </c>
      <c r="N17" s="9">
        <f>'2012'!$C17</f>
        <v>1.0179043303979352</v>
      </c>
      <c r="O17" s="9">
        <f>'2013'!$C17</f>
        <v>1.0292250332018149</v>
      </c>
      <c r="P17" s="9">
        <f>'2014'!$C17</f>
        <v>1.0152776954648537</v>
      </c>
      <c r="Q17" s="9">
        <f>'2015'!$C17</f>
        <v>1.0382806480181859</v>
      </c>
      <c r="R17" s="9">
        <f>'2016'!$C17</f>
        <v>1.0161743972848101</v>
      </c>
      <c r="S17" s="9">
        <f>'2017'!$C17</f>
        <v>0.97205990484549354</v>
      </c>
      <c r="T17" s="9">
        <f>'2018'!$C17</f>
        <v>0.96407370592447705</v>
      </c>
      <c r="U17" s="9">
        <f>'2019'!$C17</f>
        <v>0.94900472069236819</v>
      </c>
      <c r="V17" s="9">
        <f>'2020'!$C17</f>
        <v>0.94225634639069134</v>
      </c>
      <c r="W17" s="9">
        <f>'2021'!$C17</f>
        <v>1.0040439178386769</v>
      </c>
      <c r="X17" s="9">
        <f>'2022'!$C17</f>
        <v>0.96520961208717482</v>
      </c>
      <c r="Y17" s="9">
        <f>'2023'!$C17</f>
        <v>0.92177306927992675</v>
      </c>
    </row>
    <row r="18" spans="2:25" s="10" customFormat="1" ht="20.100000000000001" customHeight="1" thickBot="1" x14ac:dyDescent="0.25">
      <c r="B18" s="6" t="s">
        <v>37</v>
      </c>
      <c r="C18" s="9">
        <f>'2001'!$C18</f>
        <v>0.98642480176598768</v>
      </c>
      <c r="D18" s="9">
        <f>'2002'!$C18</f>
        <v>0.97453663987470684</v>
      </c>
      <c r="E18" s="9">
        <f>'2003'!$C18</f>
        <v>0.97795316490397799</v>
      </c>
      <c r="F18" s="9">
        <f>'2004'!$C18</f>
        <v>0.99227981262586085</v>
      </c>
      <c r="G18" s="9">
        <f>'2005'!$C18</f>
        <v>0.97823440165298259</v>
      </c>
      <c r="H18" s="9">
        <f>'2006'!$C18</f>
        <v>0.96465042338903684</v>
      </c>
      <c r="I18" s="9">
        <f>'2007'!$C18</f>
        <v>0.97693093768747385</v>
      </c>
      <c r="J18" s="9">
        <f>'2008'!$C18</f>
        <v>0.94739018184539403</v>
      </c>
      <c r="K18" s="9">
        <f>'2009'!$C18</f>
        <v>0.92906500440448103</v>
      </c>
      <c r="L18" s="9">
        <f>'2010'!$C18</f>
        <v>0.96804295567930609</v>
      </c>
      <c r="M18" s="9">
        <f>'2011'!$C18</f>
        <v>1.0143322820108465</v>
      </c>
      <c r="N18" s="9">
        <f>'2012'!$C18</f>
        <v>0.99536965626311835</v>
      </c>
      <c r="O18" s="9">
        <f>'2013'!$C18</f>
        <v>1.0213941271828124</v>
      </c>
      <c r="P18" s="9">
        <f>'2014'!$C18</f>
        <v>1.0235143650372773</v>
      </c>
      <c r="Q18" s="9">
        <f>'2015'!$C18</f>
        <v>1.024473533226504</v>
      </c>
      <c r="R18" s="9">
        <f>'2016'!$C18</f>
        <v>1.0633066403571951</v>
      </c>
      <c r="S18" s="9">
        <f>'2017'!$C18</f>
        <v>0.99209920249104455</v>
      </c>
      <c r="T18" s="9">
        <f>'2018'!$C18</f>
        <v>0.98139766710851384</v>
      </c>
      <c r="U18" s="9">
        <f>'2019'!$C18</f>
        <v>0.98149986476951134</v>
      </c>
      <c r="V18" s="9">
        <f>'2020'!$C18</f>
        <v>0.96504168857507699</v>
      </c>
      <c r="W18" s="9">
        <f>'2021'!$C18</f>
        <v>1.0183563927022474</v>
      </c>
      <c r="X18" s="9">
        <f>'2022'!$C18</f>
        <v>0.96022316240230055</v>
      </c>
      <c r="Y18" s="9">
        <f>'2023'!$C18</f>
        <v>0.93643591943976523</v>
      </c>
    </row>
    <row r="19" spans="2:25" s="10" customFormat="1" ht="20.100000000000001" customHeight="1" thickBot="1" x14ac:dyDescent="0.25">
      <c r="B19" s="6" t="s">
        <v>10</v>
      </c>
      <c r="C19" s="9">
        <f>'2001'!$C19</f>
        <v>0.99903115981087143</v>
      </c>
      <c r="D19" s="9">
        <f>'2002'!$C19</f>
        <v>0.9943048259106757</v>
      </c>
      <c r="E19" s="9">
        <f>'2003'!$C19</f>
        <v>1.0117221384306401</v>
      </c>
      <c r="F19" s="9">
        <f>'2004'!$C19</f>
        <v>1.0032576010691614</v>
      </c>
      <c r="G19" s="9">
        <f>'2005'!$C19</f>
        <v>0.99079326293742909</v>
      </c>
      <c r="H19" s="9">
        <f>'2006'!$C19</f>
        <v>0.98396259545664255</v>
      </c>
      <c r="I19" s="9">
        <f>'2007'!$C19</f>
        <v>0.98308998859001251</v>
      </c>
      <c r="J19" s="9">
        <f>'2008'!$C19</f>
        <v>0.92835246543177663</v>
      </c>
      <c r="K19" s="9">
        <f>'2009'!$C19</f>
        <v>0.9715601046924659</v>
      </c>
      <c r="L19" s="9">
        <f>'2010'!$C19</f>
        <v>0.99148064313956985</v>
      </c>
      <c r="M19" s="9">
        <f>'2011'!$C19</f>
        <v>0.99051198979272737</v>
      </c>
      <c r="N19" s="9">
        <f>'2012'!$C19</f>
        <v>1.0043510801588207</v>
      </c>
      <c r="O19" s="9">
        <f>'2013'!$C19</f>
        <v>1.0053916543266128</v>
      </c>
      <c r="P19" s="9">
        <f>'2014'!$C19</f>
        <v>1.0114828448308353</v>
      </c>
      <c r="Q19" s="9">
        <f>'2015'!$C19</f>
        <v>1.01068346013682</v>
      </c>
      <c r="R19" s="9">
        <f>'2016'!$C19</f>
        <v>1.0193789735888421</v>
      </c>
      <c r="S19" s="9">
        <f>'2017'!$C19</f>
        <v>0.93513537310147477</v>
      </c>
      <c r="T19" s="9">
        <f>'2018'!$C19</f>
        <v>0.93944588291547504</v>
      </c>
      <c r="U19" s="9">
        <f>'2019'!$C19</f>
        <v>0.97011809991957998</v>
      </c>
      <c r="V19" s="9">
        <f>'2020'!$C19</f>
        <v>0.96404473224466736</v>
      </c>
      <c r="W19" s="9">
        <f>'2021'!$C19</f>
        <v>1.0209756532596095</v>
      </c>
      <c r="X19" s="9">
        <f>'2022'!$C19</f>
        <v>0.95700065137875168</v>
      </c>
      <c r="Y19" s="9">
        <f>'2023'!$C19</f>
        <v>0.87925939229676553</v>
      </c>
    </row>
    <row r="20" spans="2:25" s="10" customFormat="1" ht="20.100000000000001" customHeight="1" thickBot="1" x14ac:dyDescent="0.25">
      <c r="B20" s="6" t="s">
        <v>11</v>
      </c>
      <c r="C20" s="9">
        <f>'2001'!$C20</f>
        <v>1.0126375656148248</v>
      </c>
      <c r="D20" s="9">
        <f>'2002'!$C20</f>
        <v>1.0084388864315681</v>
      </c>
      <c r="E20" s="9">
        <f>'2003'!$C20</f>
        <v>1.0076888636992984</v>
      </c>
      <c r="F20" s="9">
        <f>'2004'!$C20</f>
        <v>1.0153645131605038</v>
      </c>
      <c r="G20" s="9">
        <f>'2005'!$C20</f>
        <v>0.99571341851763395</v>
      </c>
      <c r="H20" s="9">
        <f>'2006'!$C20</f>
        <v>0.97717732490044507</v>
      </c>
      <c r="I20" s="9">
        <f>'2007'!$C20</f>
        <v>0.98381719246374988</v>
      </c>
      <c r="J20" s="9">
        <f>'2008'!$C20</f>
        <v>0.96404769321572614</v>
      </c>
      <c r="K20" s="9">
        <f>'2009'!$C20</f>
        <v>0.97348160821214713</v>
      </c>
      <c r="L20" s="9">
        <f>'2010'!$C20</f>
        <v>0.97898509017157265</v>
      </c>
      <c r="M20" s="9">
        <f>'2011'!$C20</f>
        <v>1.0087648540174707</v>
      </c>
      <c r="N20" s="9">
        <f>'2012'!$C20</f>
        <v>0.99014093290097283</v>
      </c>
      <c r="O20" s="9">
        <f>'2013'!$C20</f>
        <v>1.0012671763437964</v>
      </c>
      <c r="P20" s="9">
        <f>'2014'!$C20</f>
        <v>1.0118647361569371</v>
      </c>
      <c r="Q20" s="9">
        <f>'2015'!$C20</f>
        <v>1.0226703390094463</v>
      </c>
      <c r="R20" s="9">
        <f>'2016'!$C20</f>
        <v>1.0226426604228902</v>
      </c>
      <c r="S20" s="9">
        <f>'2017'!$C20</f>
        <v>0.98293752306374038</v>
      </c>
      <c r="T20" s="9">
        <f>'2018'!$C20</f>
        <v>0.89724962452776513</v>
      </c>
      <c r="U20" s="9">
        <f>'2019'!$C20</f>
        <v>0.98222120160988169</v>
      </c>
      <c r="V20" s="9">
        <f>'2020'!$C20</f>
        <v>0.95015242814465894</v>
      </c>
      <c r="W20" s="9">
        <f>'2021'!$C20</f>
        <v>1.0285181912007366</v>
      </c>
      <c r="X20" s="9">
        <f>'2022'!$C20</f>
        <v>0.96294934168356683</v>
      </c>
      <c r="Y20" s="9">
        <f>'2023'!$C20</f>
        <v>0.91400118880456227</v>
      </c>
    </row>
    <row r="21" spans="2:25" s="10" customFormat="1" ht="20.100000000000001" customHeight="1" thickBot="1" x14ac:dyDescent="0.25">
      <c r="B21" s="6" t="s">
        <v>44</v>
      </c>
      <c r="C21" s="9">
        <f>'2001'!$C21</f>
        <v>1.0118440552556711</v>
      </c>
      <c r="D21" s="9">
        <f>'2002'!$C21</f>
        <v>0.99953942923482453</v>
      </c>
      <c r="E21" s="9">
        <f>'2003'!$C21</f>
        <v>0.98223384991156404</v>
      </c>
      <c r="F21" s="9">
        <f>'2004'!$C21</f>
        <v>0.99568060080038523</v>
      </c>
      <c r="G21" s="9">
        <f>'2005'!$C21</f>
        <v>0.97838956175058145</v>
      </c>
      <c r="H21" s="9">
        <f>'2006'!$C21</f>
        <v>0.97694993666534258</v>
      </c>
      <c r="I21" s="9">
        <f>'2007'!$C21</f>
        <v>0.98100414173113415</v>
      </c>
      <c r="J21" s="9">
        <f>'2008'!$C21</f>
        <v>0.95842599477872903</v>
      </c>
      <c r="K21" s="9">
        <f>'2009'!$C21</f>
        <v>0.96126621442448301</v>
      </c>
      <c r="L21" s="9">
        <f>'2010'!$C21</f>
        <v>0.94862196251320652</v>
      </c>
      <c r="M21" s="9">
        <f>'2011'!$C21</f>
        <v>1.0070414808771608</v>
      </c>
      <c r="N21" s="9">
        <f>'2012'!$C21</f>
        <v>1.0257941811965665</v>
      </c>
      <c r="O21" s="9">
        <f>'2013'!$C21</f>
        <v>1.0394465034785783</v>
      </c>
      <c r="P21" s="9">
        <f>'2014'!$C21</f>
        <v>1.0225118278729959</v>
      </c>
      <c r="Q21" s="9">
        <f>'2015'!$C21</f>
        <v>1.0100405111615391</v>
      </c>
      <c r="R21" s="9">
        <f>'2016'!$C21</f>
        <v>1.0666669139108216</v>
      </c>
      <c r="S21" s="9">
        <f>'2017'!$C21</f>
        <v>1.0063659194493535</v>
      </c>
      <c r="T21" s="9">
        <f>'2018'!$C21</f>
        <v>0.98437044332149293</v>
      </c>
      <c r="U21" s="9">
        <f>'2019'!$C21</f>
        <v>0.96451818445860904</v>
      </c>
      <c r="V21" s="9">
        <f>'2020'!$C21</f>
        <v>0.90487146646030114</v>
      </c>
      <c r="W21" s="9">
        <f>'2021'!$C21</f>
        <v>0.9913887523393099</v>
      </c>
      <c r="X21" s="9">
        <f>'2022'!$C21</f>
        <v>0.96811687960514969</v>
      </c>
      <c r="Y21" s="9">
        <f>'2023'!$C21</f>
        <v>0.94858144770965713</v>
      </c>
    </row>
    <row r="22" spans="2:25" s="10" customFormat="1" ht="15" thickBot="1" x14ac:dyDescent="0.25">
      <c r="B22" s="6" t="s">
        <v>45</v>
      </c>
      <c r="C22" s="9">
        <f>'2001'!$C22</f>
        <v>0.97898849629244333</v>
      </c>
      <c r="D22" s="9">
        <f>'2002'!$C22</f>
        <v>0.96967098806879815</v>
      </c>
      <c r="E22" s="9">
        <f>'2003'!$C22</f>
        <v>0.97609112053632507</v>
      </c>
      <c r="F22" s="9">
        <f>'2004'!$C22</f>
        <v>0.97475602834282371</v>
      </c>
      <c r="G22" s="9">
        <f>'2005'!$C22</f>
        <v>0.98794770163387557</v>
      </c>
      <c r="H22" s="9">
        <f>'2006'!$C22</f>
        <v>0.96400471416240618</v>
      </c>
      <c r="I22" s="9">
        <f>'2007'!$C22</f>
        <v>0.98923793930684634</v>
      </c>
      <c r="J22" s="9">
        <f>'2008'!$C22</f>
        <v>0.90141677986330382</v>
      </c>
      <c r="K22" s="9">
        <f>'2009'!$C22</f>
        <v>0.94311075984046699</v>
      </c>
      <c r="L22" s="9">
        <f>'2010'!$C22</f>
        <v>0.99160542418744813</v>
      </c>
      <c r="M22" s="9">
        <f>'2011'!$C22</f>
        <v>1.0067539805699965</v>
      </c>
      <c r="N22" s="9">
        <f>'2012'!$C22</f>
        <v>1.0213144595989785</v>
      </c>
      <c r="O22" s="9">
        <f>'2013'!$C22</f>
        <v>1.0360703248501075</v>
      </c>
      <c r="P22" s="9">
        <f>'2014'!$C22</f>
        <v>1.0364277567471119</v>
      </c>
      <c r="Q22" s="9">
        <f>'2015'!$C22</f>
        <v>1.0136787679172723</v>
      </c>
      <c r="R22" s="9">
        <f>'2016'!$C22</f>
        <v>1.0429375059591284</v>
      </c>
      <c r="S22" s="9">
        <f>'2017'!$C22</f>
        <v>0.97563191279125361</v>
      </c>
      <c r="T22" s="9">
        <f>'2018'!$C22</f>
        <v>0.96641272977821691</v>
      </c>
      <c r="U22" s="9">
        <f>'2019'!$C22</f>
        <v>0.93343633320458352</v>
      </c>
      <c r="V22" s="9">
        <f>'2020'!$C22</f>
        <v>0.93038477338080239</v>
      </c>
      <c r="W22" s="9">
        <f>'2021'!$C22</f>
        <v>1.0040065044473179</v>
      </c>
      <c r="X22" s="9">
        <f>'2022'!$C22</f>
        <v>0.92942603144835545</v>
      </c>
      <c r="Y22" s="9">
        <f>'2023'!$C22</f>
        <v>0.81741491011953649</v>
      </c>
    </row>
    <row r="23" spans="2:25" s="10" customFormat="1" ht="20.100000000000001" customHeight="1" thickBot="1" x14ac:dyDescent="0.25">
      <c r="B23" s="6" t="s">
        <v>46</v>
      </c>
      <c r="C23" s="9">
        <f>'2001'!$C23</f>
        <v>1.0073302759191038</v>
      </c>
      <c r="D23" s="9">
        <f>'2002'!$C23</f>
        <v>0.98393780665694208</v>
      </c>
      <c r="E23" s="9">
        <f>'2003'!$C23</f>
        <v>1.0014060253716488</v>
      </c>
      <c r="F23" s="9">
        <f>'2004'!$C23</f>
        <v>1.0219435736677116</v>
      </c>
      <c r="G23" s="9">
        <f>'2005'!$C23</f>
        <v>0.99304082714740194</v>
      </c>
      <c r="H23" s="9">
        <f>'2006'!$C23</f>
        <v>0.98611408087541663</v>
      </c>
      <c r="I23" s="9">
        <f>'2007'!$C23</f>
        <v>0.99233926781537873</v>
      </c>
      <c r="J23" s="9">
        <f>'2008'!$C23</f>
        <v>0.96038003496849533</v>
      </c>
      <c r="K23" s="9">
        <f>'2009'!$C23</f>
        <v>0.96512318643589978</v>
      </c>
      <c r="L23" s="9">
        <f>'2010'!$C23</f>
        <v>1.0469524473358116</v>
      </c>
      <c r="M23" s="9">
        <f>'2011'!$C23</f>
        <v>1.0323770133053221</v>
      </c>
      <c r="N23" s="9">
        <f>'2012'!$C23</f>
        <v>1.018487665932176</v>
      </c>
      <c r="O23" s="9">
        <f>'2013'!$C23</f>
        <v>1.0201831190273678</v>
      </c>
      <c r="P23" s="9">
        <f>'2014'!$C23</f>
        <v>0.99984435192030818</v>
      </c>
      <c r="Q23" s="9">
        <f>'2015'!$C23</f>
        <v>1.0297731665140881</v>
      </c>
      <c r="R23" s="9">
        <f>'2016'!$C23</f>
        <v>1.032723963934155</v>
      </c>
      <c r="S23" s="9">
        <f>'2017'!$C23</f>
        <v>0.99363403974602127</v>
      </c>
      <c r="T23" s="9">
        <f>'2018'!$C23</f>
        <v>0.99713872262053538</v>
      </c>
      <c r="U23" s="9">
        <f>'2019'!$C23</f>
        <v>0.97120633398796918</v>
      </c>
      <c r="V23" s="9">
        <f>'2020'!$C23</f>
        <v>0.97550754010511487</v>
      </c>
      <c r="W23" s="9">
        <f>'2021'!$C23</f>
        <v>1.0224020468271204</v>
      </c>
      <c r="X23" s="9">
        <f>'2022'!$C23</f>
        <v>0.94221685596008919</v>
      </c>
      <c r="Y23" s="9">
        <f>'2023'!$C23</f>
        <v>0.93575929021473581</v>
      </c>
    </row>
    <row r="24" spans="2:25" s="10" customFormat="1" ht="20.100000000000001" customHeight="1" thickBot="1" x14ac:dyDescent="0.25">
      <c r="B24" s="6" t="s">
        <v>36</v>
      </c>
      <c r="C24" s="9">
        <f>'2001'!$C24</f>
        <v>1.0228656870417572</v>
      </c>
      <c r="D24" s="9">
        <f>'2002'!$C24</f>
        <v>1.000417267870374</v>
      </c>
      <c r="E24" s="9">
        <f>'2003'!$C24</f>
        <v>1.015542410037823</v>
      </c>
      <c r="F24" s="9">
        <f>'2004'!$C24</f>
        <v>1.0174384357197357</v>
      </c>
      <c r="G24" s="9">
        <f>'2005'!$C24</f>
        <v>1.0018671470841258</v>
      </c>
      <c r="H24" s="9">
        <f>'2006'!$C24</f>
        <v>0.98232174658142779</v>
      </c>
      <c r="I24" s="9">
        <f>'2007'!$C24</f>
        <v>0.99204071367281121</v>
      </c>
      <c r="J24" s="9">
        <f>'2008'!$C24</f>
        <v>0.95942239102616456</v>
      </c>
      <c r="K24" s="9">
        <f>'2009'!$C24</f>
        <v>0.97082930480616292</v>
      </c>
      <c r="L24" s="9">
        <f>'2010'!$C24</f>
        <v>0.98954239508515152</v>
      </c>
      <c r="M24" s="9">
        <f>'2011'!$C24</f>
        <v>1.0193291187803373</v>
      </c>
      <c r="N24" s="9">
        <f>'2012'!$C24</f>
        <v>1.0164811227806785</v>
      </c>
      <c r="O24" s="9">
        <f>'2013'!$C24</f>
        <v>1.0027530779753762</v>
      </c>
      <c r="P24" s="9">
        <f>'2014'!$C24</f>
        <v>1.0138154037487785</v>
      </c>
      <c r="Q24" s="9">
        <f>'2015'!$C24</f>
        <v>1.0348903037967239</v>
      </c>
      <c r="R24" s="9">
        <f>'2016'!$C24</f>
        <v>1.0223360924977007</v>
      </c>
      <c r="S24" s="9">
        <f>'2017'!$C24</f>
        <v>0.94803140408175191</v>
      </c>
      <c r="T24" s="9">
        <f>'2018'!$C24</f>
        <v>0.9811557185792612</v>
      </c>
      <c r="U24" s="9">
        <f>'2019'!$C24</f>
        <v>0.97901879692244642</v>
      </c>
      <c r="V24" s="9">
        <f>'2020'!$C24</f>
        <v>0.94477198260220152</v>
      </c>
      <c r="W24" s="9">
        <f>'2021'!$C24</f>
        <v>1.0080592120081808</v>
      </c>
      <c r="X24" s="9">
        <f>'2022'!$C24</f>
        <v>0.96919516894914326</v>
      </c>
      <c r="Y24" s="9">
        <f>'2023'!$C24</f>
        <v>0.91038891055101134</v>
      </c>
    </row>
    <row r="25" spans="2:25" s="10" customFormat="1" ht="20.100000000000001" customHeight="1" thickBot="1" x14ac:dyDescent="0.25">
      <c r="B25" s="6" t="s">
        <v>47</v>
      </c>
      <c r="C25" s="9">
        <f>'2001'!$C25</f>
        <v>0.99429581693241709</v>
      </c>
      <c r="D25" s="9">
        <f>'2002'!$C25</f>
        <v>0.96492643863678684</v>
      </c>
      <c r="E25" s="9">
        <f>'2003'!$C25</f>
        <v>1.0308501051366776</v>
      </c>
      <c r="F25" s="9">
        <f>'2004'!$C25</f>
        <v>0.96174989207080153</v>
      </c>
      <c r="G25" s="9">
        <f>'2005'!$C25</f>
        <v>0.97255682127868315</v>
      </c>
      <c r="H25" s="9">
        <f>'2006'!$C25</f>
        <v>0.97086720867208676</v>
      </c>
      <c r="I25" s="9">
        <f>'2007'!$C25</f>
        <v>0.98624950703299596</v>
      </c>
      <c r="J25" s="9">
        <f>'2008'!$C25</f>
        <v>0.89702934208128304</v>
      </c>
      <c r="K25" s="9">
        <f>'2009'!$C25</f>
        <v>1.0044555299735654</v>
      </c>
      <c r="L25" s="9">
        <f>'2010'!$C25</f>
        <v>0.98482084131538139</v>
      </c>
      <c r="M25" s="9">
        <f>'2011'!$C25</f>
        <v>1.0033289108672054</v>
      </c>
      <c r="N25" s="9">
        <f>'2012'!$C25</f>
        <v>0.99716978748136353</v>
      </c>
      <c r="O25" s="9">
        <f>'2013'!$C25</f>
        <v>0.99410021694269535</v>
      </c>
      <c r="P25" s="9">
        <f>'2014'!$C25</f>
        <v>0.97417926964219848</v>
      </c>
      <c r="Q25" s="9">
        <f>'2015'!$C25</f>
        <v>0.99583606722858731</v>
      </c>
      <c r="R25" s="9">
        <f>'2016'!$C25</f>
        <v>1.0730507901948272</v>
      </c>
      <c r="S25" s="9">
        <f>'2017'!$C25</f>
        <v>0.96906335883532646</v>
      </c>
      <c r="T25" s="9">
        <f>'2018'!$C25</f>
        <v>0.98556369483651951</v>
      </c>
      <c r="U25" s="9">
        <f>'2019'!$C25</f>
        <v>0.97329513299377479</v>
      </c>
      <c r="V25" s="9">
        <f>'2020'!$C25</f>
        <v>0.96597411574945269</v>
      </c>
      <c r="W25" s="9">
        <f>'2021'!$C25</f>
        <v>1.0016152426160339</v>
      </c>
      <c r="X25" s="9">
        <f>'2022'!$C25</f>
        <v>0.92926994280091024</v>
      </c>
      <c r="Y25" s="9">
        <f>'2023'!$C25</f>
        <v>0.79888825111023831</v>
      </c>
    </row>
    <row r="26" spans="2:25" s="10" customFormat="1" ht="20.100000000000001" customHeight="1" thickBot="1" x14ac:dyDescent="0.25">
      <c r="B26" s="8" t="s">
        <v>9</v>
      </c>
      <c r="C26" s="11">
        <f>'2001'!$C26</f>
        <v>1.0028124445526381</v>
      </c>
      <c r="D26" s="11">
        <f>'2002'!$C26</f>
        <v>0.99213832917553868</v>
      </c>
      <c r="E26" s="11">
        <f>'2003'!$C26</f>
        <v>0.99364173331813377</v>
      </c>
      <c r="F26" s="11">
        <f>'2004'!$C26</f>
        <v>1.0043739722822096</v>
      </c>
      <c r="G26" s="11">
        <f>'2005'!$C26</f>
        <v>0.98746195196456565</v>
      </c>
      <c r="H26" s="11">
        <f>'2006'!$C26</f>
        <v>0.97823424025444816</v>
      </c>
      <c r="I26" s="11">
        <f>'2007'!$C26</f>
        <v>0.9899028709181612</v>
      </c>
      <c r="J26" s="11">
        <f>'2008'!$C26</f>
        <v>0.95589330249073101</v>
      </c>
      <c r="K26" s="11">
        <f>'2009'!$C26</f>
        <v>0.96372400152346294</v>
      </c>
      <c r="L26" s="11">
        <f>'2010'!$C26</f>
        <v>0.98537564541691192</v>
      </c>
      <c r="M26" s="11">
        <f>'2011'!$C26</f>
        <v>1.0103830539177712</v>
      </c>
      <c r="N26" s="11">
        <f>'2012'!$C26</f>
        <v>1.0137047093682205</v>
      </c>
      <c r="O26" s="11">
        <f>'2013'!$C26</f>
        <v>1.0279549213791768</v>
      </c>
      <c r="P26" s="11">
        <f>'2014'!$C26</f>
        <v>1.0157335567987573</v>
      </c>
      <c r="Q26" s="11">
        <f>'2015'!$C26</f>
        <v>1.0211952708489043</v>
      </c>
      <c r="R26" s="11">
        <f>'2016'!$C26</f>
        <v>1.0339458505428192</v>
      </c>
      <c r="S26" s="11">
        <f>'2017'!$C26</f>
        <v>0.97845908200753351</v>
      </c>
      <c r="T26" s="11">
        <f>'2018'!$C26</f>
        <v>0.964559328486569</v>
      </c>
      <c r="U26" s="11">
        <f>'2019'!$C26</f>
        <v>0.96812304934529347</v>
      </c>
      <c r="V26" s="11">
        <f>'2020'!$C26</f>
        <v>0.94540225831896607</v>
      </c>
      <c r="W26" s="11">
        <f>'2021'!$C26</f>
        <v>1.0080867642581248</v>
      </c>
      <c r="X26" s="11">
        <f>'2022'!$C26</f>
        <v>0.96649635837139125</v>
      </c>
      <c r="Y26" s="11">
        <f>'2023'!$C26</f>
        <v>0.920203038026984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5703125" style="1" customWidth="1"/>
    <col min="6" max="6" width="19.140625" style="1" bestFit="1" customWidth="1"/>
    <col min="7" max="7" width="11.5703125" style="1" customWidth="1"/>
    <col min="8" max="16384" width="11.42578125" style="1"/>
  </cols>
  <sheetData>
    <row r="7" spans="2:7" ht="13.5" thickBot="1" x14ac:dyDescent="0.25"/>
    <row r="8" spans="2:7" ht="20.100000000000001" customHeight="1" thickBot="1" x14ac:dyDescent="0.25">
      <c r="B8" s="6" t="s">
        <v>34</v>
      </c>
      <c r="C8" s="7">
        <f>[1]Tasas!$B$40</f>
        <v>0.9827728117845359</v>
      </c>
      <c r="D8" s="7">
        <f>[1]Tasas!$B$18</f>
        <v>0.93756241329612378</v>
      </c>
      <c r="E8" s="7">
        <f>[1]Tasas!$B$30</f>
        <v>0.99755175605307322</v>
      </c>
      <c r="F8" s="7">
        <f>[1]Tasas!$B$34</f>
        <v>1.0575218936963495</v>
      </c>
      <c r="G8" s="7">
        <f>[1]Tasas!$B$39</f>
        <v>0.85794260790936416</v>
      </c>
    </row>
    <row r="9" spans="2:7" s="10" customFormat="1" ht="20.100000000000001" customHeight="1" thickBot="1" x14ac:dyDescent="0.25">
      <c r="B9" s="6" t="s">
        <v>5</v>
      </c>
      <c r="C9" s="9">
        <v>0.99672797071690022</v>
      </c>
      <c r="D9" s="9">
        <v>1.010061661935989</v>
      </c>
      <c r="E9" s="9">
        <v>0.99551700675946353</v>
      </c>
      <c r="F9" s="9">
        <v>0.98875000000000002</v>
      </c>
      <c r="G9" s="9">
        <v>0.95245185626364903</v>
      </c>
    </row>
    <row r="10" spans="2:7" s="10" customFormat="1" ht="20.100000000000001" customHeight="1" thickBot="1" x14ac:dyDescent="0.25">
      <c r="B10" s="6" t="s">
        <v>41</v>
      </c>
      <c r="C10" s="9">
        <v>0.99501341903846796</v>
      </c>
      <c r="D10" s="9">
        <v>0.99664851277754507</v>
      </c>
      <c r="E10" s="9">
        <v>0.99421831637372804</v>
      </c>
      <c r="F10" s="9">
        <v>1.0826771653543308</v>
      </c>
      <c r="G10" s="9">
        <v>0.96574287913779833</v>
      </c>
    </row>
    <row r="11" spans="2:7" s="10" customFormat="1" ht="20.100000000000001" customHeight="1" thickBot="1" x14ac:dyDescent="0.25">
      <c r="B11" s="6" t="s">
        <v>42</v>
      </c>
      <c r="C11" s="9">
        <v>0.96548468729922154</v>
      </c>
      <c r="D11" s="9">
        <v>0.89908393258635744</v>
      </c>
      <c r="E11" s="9">
        <v>0.99364902438725644</v>
      </c>
      <c r="F11" s="9">
        <v>1.0314665127020786</v>
      </c>
      <c r="G11" s="9">
        <v>0.81321350497935385</v>
      </c>
    </row>
    <row r="12" spans="2:7" s="10" customFormat="1" ht="20.100000000000001" customHeight="1" thickBot="1" x14ac:dyDescent="0.25">
      <c r="B12" s="6" t="s">
        <v>6</v>
      </c>
      <c r="C12" s="9">
        <v>0.98187575932601723</v>
      </c>
      <c r="D12" s="9">
        <v>0.95212263934831809</v>
      </c>
      <c r="E12" s="9">
        <v>0.99205447610941055</v>
      </c>
      <c r="F12" s="9">
        <v>0.9696998753475885</v>
      </c>
      <c r="G12" s="9">
        <v>0.99173615247170932</v>
      </c>
    </row>
    <row r="13" spans="2:7" s="10" customFormat="1" ht="20.100000000000001" customHeight="1" thickBot="1" x14ac:dyDescent="0.25">
      <c r="B13" s="6" t="s">
        <v>7</v>
      </c>
      <c r="C13" s="9">
        <v>0.98481743588892667</v>
      </c>
      <c r="D13" s="9">
        <v>0.9766302683947341</v>
      </c>
      <c r="E13" s="9">
        <v>0.99307307110252596</v>
      </c>
      <c r="F13" s="9">
        <v>0.95209580838323349</v>
      </c>
      <c r="G13" s="9">
        <v>0.93557294063506669</v>
      </c>
    </row>
    <row r="14" spans="2:7" s="10" customFormat="1" ht="20.100000000000001" customHeight="1" thickBot="1" x14ac:dyDescent="0.25">
      <c r="B14" s="6" t="s">
        <v>35</v>
      </c>
      <c r="C14" s="9">
        <v>0.993809831968402</v>
      </c>
      <c r="D14" s="9">
        <v>1.0142475512021372</v>
      </c>
      <c r="E14" s="9">
        <v>0.99271879159075349</v>
      </c>
      <c r="F14" s="9">
        <v>0.96091079145971747</v>
      </c>
      <c r="G14" s="9">
        <v>0.93843495657709275</v>
      </c>
    </row>
    <row r="15" spans="2:7" s="10" customFormat="1" ht="20.100000000000001" customHeight="1" thickBot="1" x14ac:dyDescent="0.25">
      <c r="B15" s="6" t="s">
        <v>43</v>
      </c>
      <c r="C15" s="9">
        <v>0.96710578038862982</v>
      </c>
      <c r="D15" s="9">
        <v>0.95976337888335794</v>
      </c>
      <c r="E15" s="9">
        <v>0.97580071174377225</v>
      </c>
      <c r="F15" s="9">
        <v>0.90221159593544531</v>
      </c>
      <c r="G15" s="9">
        <v>0.9105405941904321</v>
      </c>
    </row>
    <row r="16" spans="2:7" s="10" customFormat="1" ht="20.100000000000001" customHeight="1" thickBot="1" x14ac:dyDescent="0.25">
      <c r="B16" s="6" t="s">
        <v>8</v>
      </c>
      <c r="C16" s="9">
        <v>0.99597862068965515</v>
      </c>
      <c r="D16" s="9">
        <v>0.98357958510906851</v>
      </c>
      <c r="E16" s="9">
        <v>1.0055114276328139</v>
      </c>
      <c r="F16" s="9">
        <v>0.94931224498380518</v>
      </c>
      <c r="G16" s="9">
        <v>0.92905526915237979</v>
      </c>
    </row>
    <row r="17" spans="2:7" s="10" customFormat="1" ht="20.100000000000001" customHeight="1" thickBot="1" x14ac:dyDescent="0.25">
      <c r="B17" s="6" t="s">
        <v>37</v>
      </c>
      <c r="C17" s="9">
        <v>0.97339679659263034</v>
      </c>
      <c r="D17" s="9">
        <v>0.93317186040076838</v>
      </c>
      <c r="E17" s="9">
        <v>0.99198391950082776</v>
      </c>
      <c r="F17" s="9">
        <v>1.0210169001877798</v>
      </c>
      <c r="G17" s="9">
        <v>0.85950541644468126</v>
      </c>
    </row>
    <row r="18" spans="2:7" s="10" customFormat="1" ht="20.100000000000001" customHeight="1" thickBot="1" x14ac:dyDescent="0.25">
      <c r="B18" s="6" t="s">
        <v>10</v>
      </c>
      <c r="C18" s="9">
        <v>0.96804295567930609</v>
      </c>
      <c r="D18" s="9">
        <v>0.96691373333709096</v>
      </c>
      <c r="E18" s="9">
        <v>0.97671267463389999</v>
      </c>
      <c r="F18" s="9">
        <v>0.83006056157093044</v>
      </c>
      <c r="G18" s="9">
        <v>0.92707258341933263</v>
      </c>
    </row>
    <row r="19" spans="2:7" s="10" customFormat="1" ht="20.100000000000001" customHeight="1" thickBot="1" x14ac:dyDescent="0.25">
      <c r="B19" s="6" t="s">
        <v>11</v>
      </c>
      <c r="C19" s="9">
        <v>0.99148064313956985</v>
      </c>
      <c r="D19" s="9">
        <v>1.0132605988318044</v>
      </c>
      <c r="E19" s="9">
        <v>0.98794378002996774</v>
      </c>
      <c r="F19" s="9">
        <v>1.1192731900452488</v>
      </c>
      <c r="G19" s="9">
        <v>0.8969715989329986</v>
      </c>
    </row>
    <row r="20" spans="2:7" s="10" customFormat="1" ht="20.100000000000001" customHeight="1" thickBot="1" x14ac:dyDescent="0.25">
      <c r="B20" s="6" t="s">
        <v>44</v>
      </c>
      <c r="C20" s="9">
        <v>0.97898509017157265</v>
      </c>
      <c r="D20" s="9">
        <v>0.92629213921548226</v>
      </c>
      <c r="E20" s="9">
        <v>1.0008594256979924</v>
      </c>
      <c r="F20" s="9">
        <v>1.0323745151503514</v>
      </c>
      <c r="G20" s="9">
        <v>0.84652121528836244</v>
      </c>
    </row>
    <row r="21" spans="2:7" s="10" customFormat="1" ht="20.100000000000001" customHeight="1" thickBot="1" x14ac:dyDescent="0.25">
      <c r="B21" s="6" t="s">
        <v>45</v>
      </c>
      <c r="C21" s="9">
        <v>0.94862196251320652</v>
      </c>
      <c r="D21" s="9">
        <v>0.84851398236007192</v>
      </c>
      <c r="E21" s="9">
        <v>0.97657830047032856</v>
      </c>
      <c r="F21" s="9">
        <v>1.067759992143769</v>
      </c>
      <c r="G21" s="9">
        <v>0.95370574814160591</v>
      </c>
    </row>
    <row r="22" spans="2:7" s="10" customFormat="1" ht="15" thickBot="1" x14ac:dyDescent="0.25">
      <c r="B22" s="6" t="s">
        <v>46</v>
      </c>
      <c r="C22" s="9">
        <v>0.99160542418744813</v>
      </c>
      <c r="D22" s="9">
        <v>1.0396799090866045</v>
      </c>
      <c r="E22" s="9">
        <v>0.99912531342935451</v>
      </c>
      <c r="F22" s="9">
        <v>0.66719160104986874</v>
      </c>
      <c r="G22" s="9">
        <v>0.91852402179296677</v>
      </c>
    </row>
    <row r="23" spans="2:7" s="10" customFormat="1" ht="20.100000000000001" customHeight="1" thickBot="1" x14ac:dyDescent="0.25">
      <c r="B23" s="6" t="s">
        <v>36</v>
      </c>
      <c r="C23" s="9">
        <v>1.0469524473358116</v>
      </c>
      <c r="D23" s="9">
        <v>1.0192422369282235</v>
      </c>
      <c r="E23" s="9">
        <v>1.0147300066689058</v>
      </c>
      <c r="F23" s="9">
        <v>1.6348972668501569</v>
      </c>
      <c r="G23" s="9">
        <v>1.0140445241296878</v>
      </c>
    </row>
    <row r="24" spans="2:7" s="10" customFormat="1" ht="20.100000000000001" customHeight="1" thickBot="1" x14ac:dyDescent="0.25">
      <c r="B24" s="6" t="s">
        <v>47</v>
      </c>
      <c r="C24" s="9">
        <v>0.98954239508515152</v>
      </c>
      <c r="D24" s="9">
        <v>0.99262645627488566</v>
      </c>
      <c r="E24" s="9">
        <v>0.96644451332920023</v>
      </c>
      <c r="F24" s="9">
        <v>1.0163727959697733</v>
      </c>
      <c r="G24" s="9">
        <v>1.1438480096501809</v>
      </c>
    </row>
    <row r="25" spans="2:7" s="10" customFormat="1" ht="20.100000000000001" customHeight="1" thickBot="1" x14ac:dyDescent="0.25">
      <c r="B25" s="6" t="s">
        <v>37</v>
      </c>
      <c r="C25" s="9">
        <v>0.98482084131538139</v>
      </c>
      <c r="D25" s="9">
        <v>0.95723695563094147</v>
      </c>
      <c r="E25" s="9">
        <v>0.99620504649130615</v>
      </c>
      <c r="F25" s="9">
        <v>1.0413560642690423</v>
      </c>
      <c r="G25" s="9">
        <v>0.90581252982111826</v>
      </c>
    </row>
    <row r="26" spans="2:7" s="10" customFormat="1" ht="20.100000000000001" customHeight="1" thickBot="1" x14ac:dyDescent="0.25">
      <c r="B26" s="8" t="s">
        <v>9</v>
      </c>
      <c r="C26" s="11">
        <v>0.98537564541691192</v>
      </c>
      <c r="D26" s="11">
        <v>0.9587900037209246</v>
      </c>
      <c r="E26" s="11">
        <v>0.99621258447355432</v>
      </c>
      <c r="F26" s="11">
        <v>1.0414063261017799</v>
      </c>
      <c r="G26" s="11">
        <v>0.90581252982111826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5703125" style="1" customWidth="1"/>
    <col min="6" max="6" width="19.140625" style="1" bestFit="1" customWidth="1"/>
    <col min="7" max="7" width="11.5703125" style="1" customWidth="1"/>
    <col min="8" max="16384" width="11.42578125" style="1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0" customFormat="1" ht="20.100000000000001" customHeight="1" thickBot="1" x14ac:dyDescent="0.25">
      <c r="B9" s="6" t="s">
        <v>34</v>
      </c>
      <c r="C9" s="9">
        <v>0.96492847601736631</v>
      </c>
      <c r="D9" s="9">
        <v>0.87672937399327799</v>
      </c>
      <c r="E9" s="9">
        <v>1.0005255449239714</v>
      </c>
      <c r="F9" s="9">
        <v>0.83488886750697588</v>
      </c>
      <c r="G9" s="9">
        <v>0.81335158188017054</v>
      </c>
    </row>
    <row r="10" spans="2:7" s="10" customFormat="1" ht="20.100000000000001" customHeight="1" thickBot="1" x14ac:dyDescent="0.25">
      <c r="B10" s="6" t="s">
        <v>5</v>
      </c>
      <c r="C10" s="9">
        <v>0.9779262295422706</v>
      </c>
      <c r="D10" s="9">
        <v>0.90279521453363853</v>
      </c>
      <c r="E10" s="9">
        <v>1.0077804981402139</v>
      </c>
      <c r="F10" s="9">
        <v>1.0111430625449318</v>
      </c>
      <c r="G10" s="9">
        <v>0.86910323348905372</v>
      </c>
    </row>
    <row r="11" spans="2:7" s="10" customFormat="1" ht="20.100000000000001" customHeight="1" thickBot="1" x14ac:dyDescent="0.25">
      <c r="B11" s="6" t="s">
        <v>41</v>
      </c>
      <c r="C11" s="9">
        <v>1.0132407645121291</v>
      </c>
      <c r="D11" s="9">
        <v>1.0314252437235787</v>
      </c>
      <c r="E11" s="9">
        <v>1.0066370525215573</v>
      </c>
      <c r="F11" s="9">
        <v>1.1522898657347802</v>
      </c>
      <c r="G11" s="9">
        <v>0.96215066828675577</v>
      </c>
    </row>
    <row r="12" spans="2:7" s="10" customFormat="1" ht="20.100000000000001" customHeight="1" thickBot="1" x14ac:dyDescent="0.25">
      <c r="B12" s="6" t="s">
        <v>42</v>
      </c>
      <c r="C12" s="9">
        <v>0.95949013064748701</v>
      </c>
      <c r="D12" s="9">
        <v>0.86758965484088069</v>
      </c>
      <c r="E12" s="9">
        <v>0.99917425109999403</v>
      </c>
      <c r="F12" s="9">
        <v>0.86183465458663644</v>
      </c>
      <c r="G12" s="9">
        <v>0.77931374969143419</v>
      </c>
    </row>
    <row r="13" spans="2:7" s="10" customFormat="1" ht="20.100000000000001" customHeight="1" thickBot="1" x14ac:dyDescent="0.25">
      <c r="B13" s="6" t="s">
        <v>6</v>
      </c>
      <c r="C13" s="9">
        <v>0.97419958618211977</v>
      </c>
      <c r="D13" s="9">
        <v>0.8587766781489784</v>
      </c>
      <c r="E13" s="9">
        <v>1.0075861615796564</v>
      </c>
      <c r="F13" s="9">
        <v>0.98876768549519389</v>
      </c>
      <c r="G13" s="9">
        <v>1.0601596516690857</v>
      </c>
    </row>
    <row r="14" spans="2:7" s="10" customFormat="1" ht="20.100000000000001" customHeight="1" thickBot="1" x14ac:dyDescent="0.25">
      <c r="B14" s="6" t="s">
        <v>7</v>
      </c>
      <c r="C14" s="9">
        <v>0.96133351434826142</v>
      </c>
      <c r="D14" s="9">
        <v>0.94533472077696845</v>
      </c>
      <c r="E14" s="9">
        <v>0.98159063074096753</v>
      </c>
      <c r="F14" s="9">
        <v>0.86613958560523441</v>
      </c>
      <c r="G14" s="9">
        <v>0.84982788296041312</v>
      </c>
    </row>
    <row r="15" spans="2:7" s="10" customFormat="1" ht="20.100000000000001" customHeight="1" thickBot="1" x14ac:dyDescent="0.25">
      <c r="B15" s="6" t="s">
        <v>35</v>
      </c>
      <c r="C15" s="9">
        <v>0.98777664341459459</v>
      </c>
      <c r="D15" s="9">
        <v>0.98062873798167915</v>
      </c>
      <c r="E15" s="9">
        <v>0.99626019702227009</v>
      </c>
      <c r="F15" s="9">
        <v>0.98719637108574776</v>
      </c>
      <c r="G15" s="9">
        <v>0.9003884936051334</v>
      </c>
    </row>
    <row r="16" spans="2:7" s="10" customFormat="1" ht="20.100000000000001" customHeight="1" thickBot="1" x14ac:dyDescent="0.25">
      <c r="B16" s="6" t="s">
        <v>43</v>
      </c>
      <c r="C16" s="9">
        <v>0.92375935596302927</v>
      </c>
      <c r="D16" s="9">
        <v>0.81658967929259596</v>
      </c>
      <c r="E16" s="9">
        <v>0.96621487777929405</v>
      </c>
      <c r="F16" s="9">
        <v>0.95728708257830697</v>
      </c>
      <c r="G16" s="9">
        <v>0.82541083048417341</v>
      </c>
    </row>
    <row r="17" spans="2:7" s="10" customFormat="1" ht="20.100000000000001" customHeight="1" thickBot="1" x14ac:dyDescent="0.25">
      <c r="B17" s="6" t="s">
        <v>8</v>
      </c>
      <c r="C17" s="9">
        <v>0.97575575475090537</v>
      </c>
      <c r="D17" s="9">
        <v>0.90915859788600983</v>
      </c>
      <c r="E17" s="9">
        <v>1.0043009498821758</v>
      </c>
      <c r="F17" s="9">
        <v>0.95462428911386277</v>
      </c>
      <c r="G17" s="9">
        <v>0.8787153987103633</v>
      </c>
    </row>
    <row r="18" spans="2:7" s="10" customFormat="1" ht="20.100000000000001" customHeight="1" thickBot="1" x14ac:dyDescent="0.25">
      <c r="B18" s="6" t="s">
        <v>37</v>
      </c>
      <c r="C18" s="9">
        <v>0.92906500440448103</v>
      </c>
      <c r="D18" s="9">
        <v>0.82867650338365229</v>
      </c>
      <c r="E18" s="9">
        <v>0.9811866214275794</v>
      </c>
      <c r="F18" s="9">
        <v>0.83309543568464728</v>
      </c>
      <c r="G18" s="9">
        <v>0.68484067047338371</v>
      </c>
    </row>
    <row r="19" spans="2:7" s="10" customFormat="1" ht="20.100000000000001" customHeight="1" thickBot="1" x14ac:dyDescent="0.25">
      <c r="B19" s="6" t="s">
        <v>10</v>
      </c>
      <c r="C19" s="9">
        <v>0.9715601046924659</v>
      </c>
      <c r="D19" s="9">
        <v>0.92687635749336339</v>
      </c>
      <c r="E19" s="9">
        <v>0.98964301454385195</v>
      </c>
      <c r="F19" s="9">
        <v>1.0477693602693603</v>
      </c>
      <c r="G19" s="9">
        <v>0.8334091253600121</v>
      </c>
    </row>
    <row r="20" spans="2:7" s="10" customFormat="1" ht="20.100000000000001" customHeight="1" thickBot="1" x14ac:dyDescent="0.25">
      <c r="B20" s="6" t="s">
        <v>11</v>
      </c>
      <c r="C20" s="9">
        <v>0.97348160821214713</v>
      </c>
      <c r="D20" s="9">
        <v>0.95537120655255692</v>
      </c>
      <c r="E20" s="9">
        <v>0.98857320258056081</v>
      </c>
      <c r="F20" s="9">
        <v>0.92923307451300907</v>
      </c>
      <c r="G20" s="9">
        <v>0.88588896130093409</v>
      </c>
    </row>
    <row r="21" spans="2:7" s="10" customFormat="1" ht="20.100000000000001" customHeight="1" thickBot="1" x14ac:dyDescent="0.25">
      <c r="B21" s="6" t="s">
        <v>44</v>
      </c>
      <c r="C21" s="9">
        <v>0.96126621442448301</v>
      </c>
      <c r="D21" s="9">
        <v>0.87902644795506035</v>
      </c>
      <c r="E21" s="9">
        <v>0.99357143546814197</v>
      </c>
      <c r="F21" s="9">
        <v>1.0416732258110679</v>
      </c>
      <c r="G21" s="9">
        <v>0.74834948244731436</v>
      </c>
    </row>
    <row r="22" spans="2:7" s="10" customFormat="1" ht="15" thickBot="1" x14ac:dyDescent="0.25">
      <c r="B22" s="6" t="s">
        <v>45</v>
      </c>
      <c r="C22" s="9">
        <v>0.94311075984046699</v>
      </c>
      <c r="D22" s="9">
        <v>0.83686000662191851</v>
      </c>
      <c r="E22" s="9">
        <v>0.99549677154662941</v>
      </c>
      <c r="F22" s="9">
        <v>1.0524655963302751</v>
      </c>
      <c r="G22" s="9">
        <v>0.69615443856856807</v>
      </c>
    </row>
    <row r="23" spans="2:7" s="10" customFormat="1" ht="20.100000000000001" customHeight="1" thickBot="1" x14ac:dyDescent="0.25">
      <c r="B23" s="6" t="s">
        <v>46</v>
      </c>
      <c r="C23" s="9">
        <v>0.96512318643589978</v>
      </c>
      <c r="D23" s="9">
        <v>0.91631799163179917</v>
      </c>
      <c r="E23" s="9">
        <v>0.98776084607949055</v>
      </c>
      <c r="F23" s="9">
        <v>0.87543252595155707</v>
      </c>
      <c r="G23" s="9">
        <v>0.90499533146591971</v>
      </c>
    </row>
    <row r="24" spans="2:7" s="10" customFormat="1" ht="20.100000000000001" customHeight="1" thickBot="1" x14ac:dyDescent="0.25">
      <c r="B24" s="6" t="s">
        <v>36</v>
      </c>
      <c r="C24" s="9">
        <v>0.97082930480616292</v>
      </c>
      <c r="D24" s="9">
        <v>1.0103997542674097</v>
      </c>
      <c r="E24" s="9">
        <v>1.0007171303312663</v>
      </c>
      <c r="F24" s="9">
        <v>0.61625104292203581</v>
      </c>
      <c r="G24" s="9">
        <v>0.91009199888486203</v>
      </c>
    </row>
    <row r="25" spans="2:7" s="10" customFormat="1" ht="20.100000000000001" customHeight="1" thickBot="1" x14ac:dyDescent="0.25">
      <c r="B25" s="6" t="s">
        <v>47</v>
      </c>
      <c r="C25" s="9">
        <v>1.0044555299735654</v>
      </c>
      <c r="D25" s="9">
        <v>1.0390822340724108</v>
      </c>
      <c r="E25" s="9">
        <v>0.99231025176531484</v>
      </c>
      <c r="F25" s="9">
        <v>1.1855090568394753</v>
      </c>
      <c r="G25" s="9">
        <v>0.89091362955566655</v>
      </c>
    </row>
    <row r="26" spans="2:7" s="10" customFormat="1" ht="20.100000000000001" customHeight="1" thickBot="1" x14ac:dyDescent="0.25">
      <c r="B26" s="8" t="s">
        <v>9</v>
      </c>
      <c r="C26" s="11">
        <v>0.96372400152346294</v>
      </c>
      <c r="D26" s="11">
        <v>0.89492445442596813</v>
      </c>
      <c r="E26" s="11">
        <v>0.99575832042309953</v>
      </c>
      <c r="F26" s="11">
        <v>0.92241183593158771</v>
      </c>
      <c r="G26" s="11">
        <v>0.83279396346044299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5703125" style="1" customWidth="1"/>
    <col min="6" max="6" width="19.140625" style="1" bestFit="1" customWidth="1"/>
    <col min="7" max="7" width="11.5703125" style="1" customWidth="1"/>
    <col min="8" max="16384" width="11.42578125" style="1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0" customFormat="1" ht="20.100000000000001" customHeight="1" thickBot="1" x14ac:dyDescent="0.25">
      <c r="B9" s="6" t="s">
        <v>34</v>
      </c>
      <c r="C9" s="9">
        <v>0.9651817345150594</v>
      </c>
      <c r="D9" s="9">
        <v>0.85077643326767116</v>
      </c>
      <c r="E9" s="9">
        <v>0.9983793650988696</v>
      </c>
      <c r="F9" s="9">
        <v>0.95069758491292211</v>
      </c>
      <c r="G9" s="9">
        <v>0.80191848463998061</v>
      </c>
    </row>
    <row r="10" spans="2:7" s="10" customFormat="1" ht="20.100000000000001" customHeight="1" thickBot="1" x14ac:dyDescent="0.25">
      <c r="B10" s="6" t="s">
        <v>5</v>
      </c>
      <c r="C10" s="9">
        <v>0.9850696310128868</v>
      </c>
      <c r="D10" s="9">
        <v>0.90568699553643706</v>
      </c>
      <c r="E10" s="9">
        <v>1.0081163381061484</v>
      </c>
      <c r="F10" s="9">
        <v>1.0015328607012837</v>
      </c>
      <c r="G10" s="9">
        <v>0.92081678956324442</v>
      </c>
    </row>
    <row r="11" spans="2:7" s="10" customFormat="1" ht="20.100000000000001" customHeight="1" thickBot="1" x14ac:dyDescent="0.25">
      <c r="B11" s="6" t="s">
        <v>41</v>
      </c>
      <c r="C11" s="9">
        <v>0.96535426622757503</v>
      </c>
      <c r="D11" s="9">
        <v>0.91664806686010469</v>
      </c>
      <c r="E11" s="9">
        <v>0.97458799963580078</v>
      </c>
      <c r="F11" s="9">
        <v>1.1793137578356978</v>
      </c>
      <c r="G11" s="9">
        <v>0.94180683667932719</v>
      </c>
    </row>
    <row r="12" spans="2:7" s="10" customFormat="1" ht="20.100000000000001" customHeight="1" thickBot="1" x14ac:dyDescent="0.25">
      <c r="B12" s="6" t="s">
        <v>42</v>
      </c>
      <c r="C12" s="9">
        <v>0.92891501627657447</v>
      </c>
      <c r="D12" s="9">
        <v>0.81215534436231374</v>
      </c>
      <c r="E12" s="9">
        <v>0.96917005056351624</v>
      </c>
      <c r="F12" s="9">
        <v>0.79762648344784515</v>
      </c>
      <c r="G12" s="9">
        <v>0.75141700404858303</v>
      </c>
    </row>
    <row r="13" spans="2:7" s="10" customFormat="1" ht="20.100000000000001" customHeight="1" thickBot="1" x14ac:dyDescent="0.25">
      <c r="B13" s="6" t="s">
        <v>6</v>
      </c>
      <c r="C13" s="9">
        <v>0.96845212682162829</v>
      </c>
      <c r="D13" s="9">
        <v>0.86198055763273151</v>
      </c>
      <c r="E13" s="9">
        <v>0.99556277266745752</v>
      </c>
      <c r="F13" s="9">
        <v>1.2357519157088122</v>
      </c>
      <c r="G13" s="9">
        <v>0.94555301130374736</v>
      </c>
    </row>
    <row r="14" spans="2:7" s="10" customFormat="1" ht="20.100000000000001" customHeight="1" thickBot="1" x14ac:dyDescent="0.25">
      <c r="B14" s="6" t="s">
        <v>7</v>
      </c>
      <c r="C14" s="9">
        <v>0.95602050713592901</v>
      </c>
      <c r="D14" s="9">
        <v>0.89188318227593155</v>
      </c>
      <c r="E14" s="9">
        <v>0.99477934578676885</v>
      </c>
      <c r="F14" s="9">
        <v>0.81097922848664683</v>
      </c>
      <c r="G14" s="9">
        <v>0.83768828773439896</v>
      </c>
    </row>
    <row r="15" spans="2:7" s="10" customFormat="1" ht="20.100000000000001" customHeight="1" thickBot="1" x14ac:dyDescent="0.25">
      <c r="B15" s="6" t="s">
        <v>35</v>
      </c>
      <c r="C15" s="9">
        <v>0.9381343078595058</v>
      </c>
      <c r="D15" s="9">
        <v>0.86079239158807441</v>
      </c>
      <c r="E15" s="9">
        <v>0.9708730306466079</v>
      </c>
      <c r="F15" s="9">
        <v>0.90619615411124133</v>
      </c>
      <c r="G15" s="9">
        <v>0.82175138497424438</v>
      </c>
    </row>
    <row r="16" spans="2:7" s="10" customFormat="1" ht="20.100000000000001" customHeight="1" thickBot="1" x14ac:dyDescent="0.25">
      <c r="B16" s="6" t="s">
        <v>43</v>
      </c>
      <c r="C16" s="9">
        <v>0.8995647515735905</v>
      </c>
      <c r="D16" s="9">
        <v>0.77648972950986372</v>
      </c>
      <c r="E16" s="9">
        <v>0.95144120800983045</v>
      </c>
      <c r="F16" s="9">
        <v>0.67071573180897937</v>
      </c>
      <c r="G16" s="9">
        <v>0.75035724492712208</v>
      </c>
    </row>
    <row r="17" spans="2:7" s="10" customFormat="1" ht="20.100000000000001" customHeight="1" thickBot="1" x14ac:dyDescent="0.25">
      <c r="B17" s="6" t="s">
        <v>8</v>
      </c>
      <c r="C17" s="9">
        <v>0.96811289582851745</v>
      </c>
      <c r="D17" s="9">
        <v>0.89025551973959416</v>
      </c>
      <c r="E17" s="9">
        <v>0.9975788825549059</v>
      </c>
      <c r="F17" s="9">
        <v>0.94882850634559068</v>
      </c>
      <c r="G17" s="9">
        <v>0.86997750421795916</v>
      </c>
    </row>
    <row r="18" spans="2:7" s="10" customFormat="1" ht="20.100000000000001" customHeight="1" thickBot="1" x14ac:dyDescent="0.25">
      <c r="B18" s="6" t="s">
        <v>37</v>
      </c>
      <c r="C18" s="9">
        <v>0.94739018184539403</v>
      </c>
      <c r="D18" s="9">
        <v>0.84136004143673926</v>
      </c>
      <c r="E18" s="9">
        <v>0.98214739254842254</v>
      </c>
      <c r="F18" s="9">
        <v>0.92012709543113835</v>
      </c>
      <c r="G18" s="9">
        <v>0.80932121911354682</v>
      </c>
    </row>
    <row r="19" spans="2:7" s="10" customFormat="1" ht="20.100000000000001" customHeight="1" thickBot="1" x14ac:dyDescent="0.25">
      <c r="B19" s="6" t="s">
        <v>10</v>
      </c>
      <c r="C19" s="9">
        <v>0.92835246543177663</v>
      </c>
      <c r="D19" s="9">
        <v>0.84108449097376015</v>
      </c>
      <c r="E19" s="9">
        <v>0.9623703913231797</v>
      </c>
      <c r="F19" s="9">
        <v>0.84108216432865734</v>
      </c>
      <c r="G19" s="9">
        <v>0.77792183737729204</v>
      </c>
    </row>
    <row r="20" spans="2:7" s="10" customFormat="1" ht="20.100000000000001" customHeight="1" thickBot="1" x14ac:dyDescent="0.25">
      <c r="B20" s="6" t="s">
        <v>11</v>
      </c>
      <c r="C20" s="9">
        <v>0.96404769321572614</v>
      </c>
      <c r="D20" s="9">
        <v>0.93496514734537273</v>
      </c>
      <c r="E20" s="9">
        <v>0.9968430223114747</v>
      </c>
      <c r="F20" s="9">
        <v>0.64603923516265205</v>
      </c>
      <c r="G20" s="9">
        <v>0.90310391363022946</v>
      </c>
    </row>
    <row r="21" spans="2:7" s="10" customFormat="1" ht="20.100000000000001" customHeight="1" thickBot="1" x14ac:dyDescent="0.25">
      <c r="B21" s="6" t="s">
        <v>44</v>
      </c>
      <c r="C21" s="9">
        <v>0.95842599477872903</v>
      </c>
      <c r="D21" s="9">
        <v>0.89161790466251722</v>
      </c>
      <c r="E21" s="9">
        <v>0.99133094539337618</v>
      </c>
      <c r="F21" s="9">
        <v>0.89033006570028161</v>
      </c>
      <c r="G21" s="9">
        <v>0.74335063769787857</v>
      </c>
    </row>
    <row r="22" spans="2:7" s="10" customFormat="1" ht="15" thickBot="1" x14ac:dyDescent="0.25">
      <c r="B22" s="6" t="s">
        <v>45</v>
      </c>
      <c r="C22" s="9">
        <v>0.90141677986330382</v>
      </c>
      <c r="D22" s="9">
        <v>0.73645931215936855</v>
      </c>
      <c r="E22" s="9">
        <v>0.95941854327061937</v>
      </c>
      <c r="F22" s="9">
        <v>0.93105310531053109</v>
      </c>
      <c r="G22" s="9">
        <v>0.67105926405991212</v>
      </c>
    </row>
    <row r="23" spans="2:7" s="10" customFormat="1" ht="20.100000000000001" customHeight="1" thickBot="1" x14ac:dyDescent="0.25">
      <c r="B23" s="6" t="s">
        <v>46</v>
      </c>
      <c r="C23" s="9">
        <v>0.96038003496849533</v>
      </c>
      <c r="D23" s="9">
        <v>0.91311371372526395</v>
      </c>
      <c r="E23" s="9">
        <v>0.98011010477712657</v>
      </c>
      <c r="F23" s="9">
        <v>0.88877229800629587</v>
      </c>
      <c r="G23" s="9">
        <v>0.86299212598425201</v>
      </c>
    </row>
    <row r="24" spans="2:7" s="10" customFormat="1" ht="20.100000000000001" customHeight="1" thickBot="1" x14ac:dyDescent="0.25">
      <c r="B24" s="6" t="s">
        <v>36</v>
      </c>
      <c r="C24" s="9">
        <v>0.95942239102616456</v>
      </c>
      <c r="D24" s="9">
        <v>0.9378962140886874</v>
      </c>
      <c r="E24" s="9">
        <v>0.99492444926222157</v>
      </c>
      <c r="F24" s="9">
        <v>0.62698464554067301</v>
      </c>
      <c r="G24" s="9">
        <v>0.92875451169116496</v>
      </c>
    </row>
    <row r="25" spans="2:7" s="10" customFormat="1" ht="20.100000000000001" customHeight="1" thickBot="1" x14ac:dyDescent="0.25">
      <c r="B25" s="6" t="s">
        <v>47</v>
      </c>
      <c r="C25" s="9">
        <v>0.89702934208128304</v>
      </c>
      <c r="D25" s="9">
        <v>0.84758364312267653</v>
      </c>
      <c r="E25" s="9">
        <v>0.93042469923177273</v>
      </c>
      <c r="F25" s="9">
        <v>0.87375621890547261</v>
      </c>
      <c r="G25" s="9">
        <v>0.79236694677871145</v>
      </c>
    </row>
    <row r="26" spans="2:7" s="10" customFormat="1" ht="20.100000000000001" customHeight="1" thickBot="1" x14ac:dyDescent="0.25">
      <c r="B26" s="8" t="s">
        <v>9</v>
      </c>
      <c r="C26" s="11">
        <v>0.95589330249073101</v>
      </c>
      <c r="D26" s="11">
        <v>0.87021185934730749</v>
      </c>
      <c r="E26" s="11">
        <v>0.98877376822554697</v>
      </c>
      <c r="F26" s="11">
        <v>0.89536276801468917</v>
      </c>
      <c r="G26" s="11">
        <v>0.83162070744166261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5703125" style="1" customWidth="1"/>
    <col min="6" max="6" width="19.140625" style="1" bestFit="1" customWidth="1"/>
    <col min="7" max="7" width="11.5703125" style="1" customWidth="1"/>
    <col min="8" max="16384" width="11.42578125" style="1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0" customFormat="1" ht="20.100000000000001" customHeight="1" thickBot="1" x14ac:dyDescent="0.25">
      <c r="B9" s="6" t="s">
        <v>34</v>
      </c>
      <c r="C9" s="9">
        <v>0.99878985960879585</v>
      </c>
      <c r="D9" s="9">
        <v>0.96146615448424499</v>
      </c>
      <c r="E9" s="9">
        <v>1.0063815062217685</v>
      </c>
      <c r="F9" s="9">
        <v>0.99419082486551102</v>
      </c>
      <c r="G9" s="9">
        <v>0.98904234276812131</v>
      </c>
    </row>
    <row r="10" spans="2:7" s="10" customFormat="1" ht="20.100000000000001" customHeight="1" thickBot="1" x14ac:dyDescent="0.25">
      <c r="B10" s="6" t="s">
        <v>5</v>
      </c>
      <c r="C10" s="9">
        <v>0.98952548296187415</v>
      </c>
      <c r="D10" s="9">
        <v>0.97954379868856134</v>
      </c>
      <c r="E10" s="9">
        <v>0.99315965467699074</v>
      </c>
      <c r="F10" s="9">
        <v>1.1240121580547113</v>
      </c>
      <c r="G10" s="9">
        <v>0.87274176408076509</v>
      </c>
    </row>
    <row r="11" spans="2:7" s="10" customFormat="1" ht="20.100000000000001" customHeight="1" thickBot="1" x14ac:dyDescent="0.25">
      <c r="B11" s="6" t="s">
        <v>41</v>
      </c>
      <c r="C11" s="9">
        <v>1.0178682233588163</v>
      </c>
      <c r="D11" s="9">
        <v>0.98443313843116409</v>
      </c>
      <c r="E11" s="9">
        <v>1.0118344308560678</v>
      </c>
      <c r="F11" s="9">
        <v>1.0219987429289754</v>
      </c>
      <c r="G11" s="9">
        <v>1.1579366227752859</v>
      </c>
    </row>
    <row r="12" spans="2:7" s="10" customFormat="1" ht="20.100000000000001" customHeight="1" thickBot="1" x14ac:dyDescent="0.25">
      <c r="B12" s="6" t="s">
        <v>42</v>
      </c>
      <c r="C12" s="9">
        <v>0.99185333080723437</v>
      </c>
      <c r="D12" s="9">
        <v>0.94418103448275859</v>
      </c>
      <c r="E12" s="9">
        <v>1.0027637234779245</v>
      </c>
      <c r="F12" s="9">
        <v>1.1239454899415964</v>
      </c>
      <c r="G12" s="9">
        <v>0.91974617394550207</v>
      </c>
    </row>
    <row r="13" spans="2:7" s="10" customFormat="1" ht="20.100000000000001" customHeight="1" thickBot="1" x14ac:dyDescent="0.25">
      <c r="B13" s="6" t="s">
        <v>6</v>
      </c>
      <c r="C13" s="9">
        <v>0.99058987903374063</v>
      </c>
      <c r="D13" s="9">
        <v>0.9886141752250539</v>
      </c>
      <c r="E13" s="9">
        <v>0.99020380625379922</v>
      </c>
      <c r="F13" s="9">
        <v>1.085637927027655</v>
      </c>
      <c r="G13" s="9">
        <v>0.96467017593778159</v>
      </c>
    </row>
    <row r="14" spans="2:7" s="10" customFormat="1" ht="20.100000000000001" customHeight="1" thickBot="1" x14ac:dyDescent="0.25">
      <c r="B14" s="6" t="s">
        <v>7</v>
      </c>
      <c r="C14" s="9">
        <v>0.98793235742543672</v>
      </c>
      <c r="D14" s="9">
        <v>0.94888645491055135</v>
      </c>
      <c r="E14" s="9">
        <v>1.0040794709570295</v>
      </c>
      <c r="F14" s="9">
        <v>0.93984476067270373</v>
      </c>
      <c r="G14" s="9">
        <v>0.96536007292616222</v>
      </c>
    </row>
    <row r="15" spans="2:7" s="10" customFormat="1" ht="20.100000000000001" customHeight="1" thickBot="1" x14ac:dyDescent="0.25">
      <c r="B15" s="6" t="s">
        <v>35</v>
      </c>
      <c r="C15" s="9">
        <v>0.98078932080062731</v>
      </c>
      <c r="D15" s="9">
        <v>0.96448798988621998</v>
      </c>
      <c r="E15" s="9">
        <v>0.98453103938080677</v>
      </c>
      <c r="F15" s="9">
        <v>1.0677690431011113</v>
      </c>
      <c r="G15" s="9">
        <v>0.94093732354601922</v>
      </c>
    </row>
    <row r="16" spans="2:7" s="10" customFormat="1" ht="20.100000000000001" customHeight="1" thickBot="1" x14ac:dyDescent="0.25">
      <c r="B16" s="6" t="s">
        <v>43</v>
      </c>
      <c r="C16" s="9">
        <v>0.96889571377331418</v>
      </c>
      <c r="D16" s="9">
        <v>0.93693260260218381</v>
      </c>
      <c r="E16" s="9">
        <v>0.98193558649692547</v>
      </c>
      <c r="F16" s="9">
        <v>0.77827225130890054</v>
      </c>
      <c r="G16" s="9">
        <v>1.0016314692286776</v>
      </c>
    </row>
    <row r="17" spans="2:7" s="10" customFormat="1" ht="20.100000000000001" customHeight="1" thickBot="1" x14ac:dyDescent="0.25">
      <c r="B17" s="6" t="s">
        <v>8</v>
      </c>
      <c r="C17" s="9">
        <v>0.99723827165233414</v>
      </c>
      <c r="D17" s="9">
        <v>0.96793884082019677</v>
      </c>
      <c r="E17" s="9">
        <v>1.0056732541280067</v>
      </c>
      <c r="F17" s="9">
        <v>0.94355661339680386</v>
      </c>
      <c r="G17" s="9">
        <v>0.99888560119893943</v>
      </c>
    </row>
    <row r="18" spans="2:7" s="10" customFormat="1" ht="20.100000000000001" customHeight="1" thickBot="1" x14ac:dyDescent="0.25">
      <c r="B18" s="6" t="s">
        <v>37</v>
      </c>
      <c r="C18" s="9">
        <v>0.97693093768747385</v>
      </c>
      <c r="D18" s="9">
        <v>0.96358418289294934</v>
      </c>
      <c r="E18" s="9">
        <v>0.98360079508296139</v>
      </c>
      <c r="F18" s="9">
        <v>0.88202566601689414</v>
      </c>
      <c r="G18" s="9">
        <v>0.9501062551972651</v>
      </c>
    </row>
    <row r="19" spans="2:7" s="10" customFormat="1" ht="20.100000000000001" customHeight="1" thickBot="1" x14ac:dyDescent="0.25">
      <c r="B19" s="6" t="s">
        <v>10</v>
      </c>
      <c r="C19" s="9">
        <v>0.98308998859001251</v>
      </c>
      <c r="D19" s="9">
        <v>0.95931690764237243</v>
      </c>
      <c r="E19" s="9">
        <v>0.99014635822055885</v>
      </c>
      <c r="F19" s="9">
        <v>1.0525906735751296</v>
      </c>
      <c r="G19" s="9">
        <v>0.89836546521374683</v>
      </c>
    </row>
    <row r="20" spans="2:7" s="10" customFormat="1" ht="20.100000000000001" customHeight="1" thickBot="1" x14ac:dyDescent="0.25">
      <c r="B20" s="6" t="s">
        <v>11</v>
      </c>
      <c r="C20" s="9">
        <v>0.98381719246374988</v>
      </c>
      <c r="D20" s="9">
        <v>0.96614803509272784</v>
      </c>
      <c r="E20" s="9">
        <v>1.0004268744764369</v>
      </c>
      <c r="F20" s="9">
        <v>0.78505421389847219</v>
      </c>
      <c r="G20" s="9">
        <v>0.97087304613038505</v>
      </c>
    </row>
    <row r="21" spans="2:7" s="10" customFormat="1" ht="20.100000000000001" customHeight="1" thickBot="1" x14ac:dyDescent="0.25">
      <c r="B21" s="6" t="s">
        <v>44</v>
      </c>
      <c r="C21" s="9">
        <v>0.98100414173113415</v>
      </c>
      <c r="D21" s="9">
        <v>0.95532758803717388</v>
      </c>
      <c r="E21" s="9">
        <v>0.99083279906789701</v>
      </c>
      <c r="F21" s="9">
        <v>0.9977232573811996</v>
      </c>
      <c r="G21" s="9">
        <v>0.86047377993995577</v>
      </c>
    </row>
    <row r="22" spans="2:7" s="10" customFormat="1" ht="15" thickBot="1" x14ac:dyDescent="0.25">
      <c r="B22" s="6" t="s">
        <v>45</v>
      </c>
      <c r="C22" s="9">
        <v>0.98923793930684634</v>
      </c>
      <c r="D22" s="9">
        <v>0.94316061432467346</v>
      </c>
      <c r="E22" s="9">
        <v>1.0089586424090993</v>
      </c>
      <c r="F22" s="9">
        <v>0.83388913925191532</v>
      </c>
      <c r="G22" s="9">
        <v>0.97492001238517911</v>
      </c>
    </row>
    <row r="23" spans="2:7" s="10" customFormat="1" ht="20.100000000000001" customHeight="1" thickBot="1" x14ac:dyDescent="0.25">
      <c r="B23" s="6" t="s">
        <v>46</v>
      </c>
      <c r="C23" s="9">
        <v>0.99233926781537873</v>
      </c>
      <c r="D23" s="9">
        <v>1.0036001694197374</v>
      </c>
      <c r="E23" s="9">
        <v>0.98996764760778944</v>
      </c>
      <c r="F23" s="9">
        <v>0.97369454259913624</v>
      </c>
      <c r="G23" s="9">
        <v>1.0067881386209361</v>
      </c>
    </row>
    <row r="24" spans="2:7" s="10" customFormat="1" ht="20.100000000000001" customHeight="1" thickBot="1" x14ac:dyDescent="0.25">
      <c r="B24" s="6" t="s">
        <v>36</v>
      </c>
      <c r="C24" s="9">
        <v>0.99204071367281121</v>
      </c>
      <c r="D24" s="9">
        <v>0.97732053195820323</v>
      </c>
      <c r="E24" s="9">
        <v>1.0002854542222988</v>
      </c>
      <c r="F24" s="9">
        <v>0.86104025729178224</v>
      </c>
      <c r="G24" s="9">
        <v>1.023001553351655</v>
      </c>
    </row>
    <row r="25" spans="2:7" s="10" customFormat="1" ht="20.100000000000001" customHeight="1" thickBot="1" x14ac:dyDescent="0.25">
      <c r="B25" s="6" t="s">
        <v>47</v>
      </c>
      <c r="C25" s="9">
        <v>0.98624950703299596</v>
      </c>
      <c r="D25" s="9">
        <v>0.9664380714879468</v>
      </c>
      <c r="E25" s="9">
        <v>1.0229159747592163</v>
      </c>
      <c r="F25" s="9">
        <v>0.94481912936848556</v>
      </c>
      <c r="G25" s="9">
        <v>0.75408618127786031</v>
      </c>
    </row>
    <row r="26" spans="2:7" s="10" customFormat="1" ht="20.100000000000001" customHeight="1" thickBot="1" x14ac:dyDescent="0.25">
      <c r="B26" s="8" t="s">
        <v>9</v>
      </c>
      <c r="C26" s="11">
        <v>0.9899028709181612</v>
      </c>
      <c r="D26" s="11">
        <v>0.96631060153438098</v>
      </c>
      <c r="E26" s="11">
        <v>0.99732528037311319</v>
      </c>
      <c r="F26" s="11">
        <v>0.9690741416062949</v>
      </c>
      <c r="G26" s="11">
        <v>0.96903937586701605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5703125" style="1" customWidth="1"/>
    <col min="6" max="6" width="19.140625" style="1" bestFit="1" customWidth="1"/>
    <col min="7" max="7" width="11.5703125" style="1" customWidth="1"/>
    <col min="8" max="16384" width="11.42578125" style="1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0" customFormat="1" ht="20.100000000000001" customHeight="1" thickBot="1" x14ac:dyDescent="0.25">
      <c r="B9" s="6" t="s">
        <v>34</v>
      </c>
      <c r="C9" s="9">
        <v>0.987841429195637</v>
      </c>
      <c r="D9" s="9">
        <v>0.95728107108827198</v>
      </c>
      <c r="E9" s="9">
        <v>1.0047809756704715</v>
      </c>
      <c r="F9" s="9">
        <v>0.73071432443665407</v>
      </c>
      <c r="G9" s="9">
        <v>0.96401814382549311</v>
      </c>
    </row>
    <row r="10" spans="2:7" s="10" customFormat="1" ht="20.100000000000001" customHeight="1" thickBot="1" x14ac:dyDescent="0.25">
      <c r="B10" s="6" t="s">
        <v>5</v>
      </c>
      <c r="C10" s="9">
        <v>0.9899331003920232</v>
      </c>
      <c r="D10" s="9">
        <v>0.94857783382373551</v>
      </c>
      <c r="E10" s="9">
        <v>1.0010760942084609</v>
      </c>
      <c r="F10" s="9">
        <v>0.95148055654655728</v>
      </c>
      <c r="G10" s="9">
        <v>1.0094900849858357</v>
      </c>
    </row>
    <row r="11" spans="2:7" s="10" customFormat="1" ht="20.100000000000001" customHeight="1" thickBot="1" x14ac:dyDescent="0.25">
      <c r="B11" s="6" t="s">
        <v>41</v>
      </c>
      <c r="C11" s="9">
        <v>0.99522715545836504</v>
      </c>
      <c r="D11" s="9">
        <v>0.9767643579971087</v>
      </c>
      <c r="E11" s="9">
        <v>1.0021548151831592</v>
      </c>
      <c r="F11" s="9">
        <v>1.035806037251124</v>
      </c>
      <c r="G11" s="9">
        <v>0.9788873574740008</v>
      </c>
    </row>
    <row r="12" spans="2:7" s="10" customFormat="1" ht="20.100000000000001" customHeight="1" thickBot="1" x14ac:dyDescent="0.25">
      <c r="B12" s="6" t="s">
        <v>42</v>
      </c>
      <c r="C12" s="9">
        <v>0.94692249598791656</v>
      </c>
      <c r="D12" s="9">
        <v>0.89857632198672666</v>
      </c>
      <c r="E12" s="9">
        <v>0.95551237533209787</v>
      </c>
      <c r="F12" s="9">
        <v>1.1072293324109306</v>
      </c>
      <c r="G12" s="9">
        <v>0.9285714285714286</v>
      </c>
    </row>
    <row r="13" spans="2:7" s="10" customFormat="1" ht="20.100000000000001" customHeight="1" thickBot="1" x14ac:dyDescent="0.25">
      <c r="B13" s="6" t="s">
        <v>6</v>
      </c>
      <c r="C13" s="9">
        <v>0.97251499136091069</v>
      </c>
      <c r="D13" s="9">
        <v>0.90377071593769565</v>
      </c>
      <c r="E13" s="9">
        <v>0.99064253003159752</v>
      </c>
      <c r="F13" s="9">
        <v>1.0746669925455212</v>
      </c>
      <c r="G13" s="9">
        <v>0.93884163628999595</v>
      </c>
    </row>
    <row r="14" spans="2:7" s="10" customFormat="1" ht="20.100000000000001" customHeight="1" thickBot="1" x14ac:dyDescent="0.25">
      <c r="B14" s="6" t="s">
        <v>7</v>
      </c>
      <c r="C14" s="9">
        <v>0.98220629381621549</v>
      </c>
      <c r="D14" s="9">
        <v>0.94331043823159522</v>
      </c>
      <c r="E14" s="9">
        <v>0.99024917117955025</v>
      </c>
      <c r="F14" s="9">
        <v>0.92994074590449638</v>
      </c>
      <c r="G14" s="9">
        <v>1.0622247750335057</v>
      </c>
    </row>
    <row r="15" spans="2:7" s="10" customFormat="1" ht="20.100000000000001" customHeight="1" thickBot="1" x14ac:dyDescent="0.25">
      <c r="B15" s="6" t="s">
        <v>35</v>
      </c>
      <c r="C15" s="9">
        <v>0.9844511016886438</v>
      </c>
      <c r="D15" s="9">
        <v>0.94787642293230656</v>
      </c>
      <c r="E15" s="9">
        <v>0.99750153007073183</v>
      </c>
      <c r="F15" s="9">
        <v>1.0212745928645393</v>
      </c>
      <c r="G15" s="9">
        <v>0.9346720214190094</v>
      </c>
    </row>
    <row r="16" spans="2:7" s="10" customFormat="1" ht="20.100000000000001" customHeight="1" thickBot="1" x14ac:dyDescent="0.25">
      <c r="B16" s="6" t="s">
        <v>43</v>
      </c>
      <c r="C16" s="9">
        <v>0.95059974316238149</v>
      </c>
      <c r="D16" s="9">
        <v>0.93754110580085059</v>
      </c>
      <c r="E16" s="9">
        <v>0.96406036812638207</v>
      </c>
      <c r="F16" s="9">
        <v>0.82049429108252636</v>
      </c>
      <c r="G16" s="9">
        <v>0.86334600145548634</v>
      </c>
    </row>
    <row r="17" spans="2:7" s="10" customFormat="1" ht="20.100000000000001" customHeight="1" thickBot="1" x14ac:dyDescent="0.25">
      <c r="B17" s="6" t="s">
        <v>8</v>
      </c>
      <c r="C17" s="9">
        <v>0.9788092045457355</v>
      </c>
      <c r="D17" s="9">
        <v>0.9377426435905809</v>
      </c>
      <c r="E17" s="9">
        <v>0.99027689889733217</v>
      </c>
      <c r="F17" s="9">
        <v>0.93378123886598463</v>
      </c>
      <c r="G17" s="9">
        <v>0.96675078499739941</v>
      </c>
    </row>
    <row r="18" spans="2:7" s="10" customFormat="1" ht="20.100000000000001" customHeight="1" thickBot="1" x14ac:dyDescent="0.25">
      <c r="B18" s="6" t="s">
        <v>37</v>
      </c>
      <c r="C18" s="9">
        <v>0.96465042338903684</v>
      </c>
      <c r="D18" s="9">
        <v>0.92270534423747164</v>
      </c>
      <c r="E18" s="9">
        <v>0.98065055366542153</v>
      </c>
      <c r="F18" s="9">
        <v>0.74092029924353242</v>
      </c>
      <c r="G18" s="9">
        <v>0.95210660048454765</v>
      </c>
    </row>
    <row r="19" spans="2:7" s="10" customFormat="1" ht="20.100000000000001" customHeight="1" thickBot="1" x14ac:dyDescent="0.25">
      <c r="B19" s="6" t="s">
        <v>10</v>
      </c>
      <c r="C19" s="9">
        <v>0.98396259545664255</v>
      </c>
      <c r="D19" s="9">
        <v>0.93721889055472263</v>
      </c>
      <c r="E19" s="9">
        <v>0.99713708165262649</v>
      </c>
      <c r="F19" s="9">
        <v>1.0612099644128115</v>
      </c>
      <c r="G19" s="9">
        <v>0.88017603520704146</v>
      </c>
    </row>
    <row r="20" spans="2:7" s="10" customFormat="1" ht="20.100000000000001" customHeight="1" thickBot="1" x14ac:dyDescent="0.25">
      <c r="B20" s="6" t="s">
        <v>11</v>
      </c>
      <c r="C20" s="9">
        <v>0.97717732490044507</v>
      </c>
      <c r="D20" s="9">
        <v>0.95560422750660545</v>
      </c>
      <c r="E20" s="9">
        <v>0.99156122347314934</v>
      </c>
      <c r="F20" s="9">
        <v>0.91903243369370768</v>
      </c>
      <c r="G20" s="9">
        <v>0.91254082053976948</v>
      </c>
    </row>
    <row r="21" spans="2:7" s="10" customFormat="1" ht="20.100000000000001" customHeight="1" thickBot="1" x14ac:dyDescent="0.25">
      <c r="B21" s="6" t="s">
        <v>44</v>
      </c>
      <c r="C21" s="9">
        <v>0.97694993666534258</v>
      </c>
      <c r="D21" s="9">
        <v>0.97570452511405559</v>
      </c>
      <c r="E21" s="9">
        <v>0.9902335340247167</v>
      </c>
      <c r="F21" s="9">
        <v>0.82458557768591589</v>
      </c>
      <c r="G21" s="9">
        <v>0.86380605306430824</v>
      </c>
    </row>
    <row r="22" spans="2:7" s="10" customFormat="1" ht="15" thickBot="1" x14ac:dyDescent="0.25">
      <c r="B22" s="6" t="s">
        <v>45</v>
      </c>
      <c r="C22" s="9">
        <v>0.96400471416240618</v>
      </c>
      <c r="D22" s="9">
        <v>0.97567118319649426</v>
      </c>
      <c r="E22" s="9">
        <v>0.97179535335903755</v>
      </c>
      <c r="F22" s="9">
        <v>0.90715467328370558</v>
      </c>
      <c r="G22" s="9">
        <v>0.83869746308216586</v>
      </c>
    </row>
    <row r="23" spans="2:7" s="10" customFormat="1" ht="20.100000000000001" customHeight="1" thickBot="1" x14ac:dyDescent="0.25">
      <c r="B23" s="6" t="s">
        <v>46</v>
      </c>
      <c r="C23" s="9">
        <v>0.98611408087541663</v>
      </c>
      <c r="D23" s="9">
        <v>0.95398420674802586</v>
      </c>
      <c r="E23" s="9">
        <v>0.99453333333333338</v>
      </c>
      <c r="F23" s="9">
        <v>1.0216450216450217</v>
      </c>
      <c r="G23" s="9">
        <v>0.9373764007910349</v>
      </c>
    </row>
    <row r="24" spans="2:7" s="10" customFormat="1" ht="20.100000000000001" customHeight="1" thickBot="1" x14ac:dyDescent="0.25">
      <c r="B24" s="6" t="s">
        <v>36</v>
      </c>
      <c r="C24" s="9">
        <v>0.98232174658142779</v>
      </c>
      <c r="D24" s="9">
        <v>0.97311149215202275</v>
      </c>
      <c r="E24" s="9">
        <v>0.9840098470753732</v>
      </c>
      <c r="F24" s="9">
        <v>0.98714721081224333</v>
      </c>
      <c r="G24" s="9">
        <v>0.99179675543311907</v>
      </c>
    </row>
    <row r="25" spans="2:7" s="10" customFormat="1" ht="20.100000000000001" customHeight="1" thickBot="1" x14ac:dyDescent="0.25">
      <c r="B25" s="6" t="s">
        <v>47</v>
      </c>
      <c r="C25" s="9">
        <v>0.97086720867208676</v>
      </c>
      <c r="D25" s="9">
        <v>0.96229293809938976</v>
      </c>
      <c r="E25" s="9">
        <v>0.98379688696095946</v>
      </c>
      <c r="F25" s="9">
        <v>0.98866666666666669</v>
      </c>
      <c r="G25" s="9">
        <v>0.87785977859778597</v>
      </c>
    </row>
    <row r="26" spans="2:7" s="10" customFormat="1" ht="20.100000000000001" customHeight="1" thickBot="1" x14ac:dyDescent="0.25">
      <c r="B26" s="8" t="s">
        <v>9</v>
      </c>
      <c r="C26" s="11">
        <v>0.97823424025444816</v>
      </c>
      <c r="D26" s="11">
        <v>0.94907214440082377</v>
      </c>
      <c r="E26" s="11">
        <v>0.99094505895213081</v>
      </c>
      <c r="F26" s="11">
        <v>0.88135471689093903</v>
      </c>
      <c r="G26" s="11">
        <v>0.94011597596600527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5703125" style="1" customWidth="1"/>
    <col min="6" max="6" width="19.140625" style="1" bestFit="1" customWidth="1"/>
    <col min="7" max="7" width="11.5703125" style="1" customWidth="1"/>
    <col min="8" max="16384" width="11.42578125" style="1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0" customFormat="1" ht="20.100000000000001" customHeight="1" thickBot="1" x14ac:dyDescent="0.25">
      <c r="B9" s="6" t="s">
        <v>34</v>
      </c>
      <c r="C9" s="9">
        <v>0.9887839534949513</v>
      </c>
      <c r="D9" s="9">
        <v>0.9311867035811231</v>
      </c>
      <c r="E9" s="9">
        <v>1.00169535106051</v>
      </c>
      <c r="F9" s="9">
        <v>0.93821313836268971</v>
      </c>
      <c r="G9" s="9">
        <v>0.94835419241414121</v>
      </c>
    </row>
    <row r="10" spans="2:7" s="10" customFormat="1" ht="20.100000000000001" customHeight="1" thickBot="1" x14ac:dyDescent="0.25">
      <c r="B10" s="6" t="s">
        <v>5</v>
      </c>
      <c r="C10" s="9">
        <v>0.99173221599068617</v>
      </c>
      <c r="D10" s="9">
        <v>0.95117965175016339</v>
      </c>
      <c r="E10" s="9">
        <v>0.99655632351157997</v>
      </c>
      <c r="F10" s="9">
        <v>1.2209173498781298</v>
      </c>
      <c r="G10" s="9">
        <v>0.9554435209156561</v>
      </c>
    </row>
    <row r="11" spans="2:7" s="10" customFormat="1" ht="20.100000000000001" customHeight="1" thickBot="1" x14ac:dyDescent="0.25">
      <c r="B11" s="6" t="s">
        <v>41</v>
      </c>
      <c r="C11" s="9">
        <v>1.0091889501912763</v>
      </c>
      <c r="D11" s="9">
        <v>0.96035953604779456</v>
      </c>
      <c r="E11" s="9">
        <v>1.0129020946566145</v>
      </c>
      <c r="F11" s="9">
        <v>1.5229874272846688</v>
      </c>
      <c r="G11" s="9">
        <v>0.93190028901734101</v>
      </c>
    </row>
    <row r="12" spans="2:7" s="10" customFormat="1" ht="20.100000000000001" customHeight="1" thickBot="1" x14ac:dyDescent="0.25">
      <c r="B12" s="6" t="s">
        <v>42</v>
      </c>
      <c r="C12" s="9">
        <v>0.97617104618899952</v>
      </c>
      <c r="D12" s="9">
        <v>0.92574762946754197</v>
      </c>
      <c r="E12" s="9">
        <v>0.98587619986768693</v>
      </c>
      <c r="F12" s="9">
        <v>0.94257425742574252</v>
      </c>
      <c r="G12" s="9">
        <v>1.0351931330472104</v>
      </c>
    </row>
    <row r="13" spans="2:7" s="10" customFormat="1" ht="20.100000000000001" customHeight="1" thickBot="1" x14ac:dyDescent="0.25">
      <c r="B13" s="6" t="s">
        <v>6</v>
      </c>
      <c r="C13" s="9">
        <v>0.97075543821871391</v>
      </c>
      <c r="D13" s="9">
        <v>0.88796606200845696</v>
      </c>
      <c r="E13" s="9">
        <v>0.99532496368466394</v>
      </c>
      <c r="F13" s="9">
        <v>1.0764290301862556</v>
      </c>
      <c r="G13" s="9">
        <v>0.89014851485148516</v>
      </c>
    </row>
    <row r="14" spans="2:7" s="10" customFormat="1" ht="20.100000000000001" customHeight="1" thickBot="1" x14ac:dyDescent="0.25">
      <c r="B14" s="6" t="s">
        <v>7</v>
      </c>
      <c r="C14" s="9">
        <v>0.97936376401261427</v>
      </c>
      <c r="D14" s="9">
        <v>0.93921518338035392</v>
      </c>
      <c r="E14" s="9">
        <v>0.99789491411249576</v>
      </c>
      <c r="F14" s="9">
        <v>0.83484903601309568</v>
      </c>
      <c r="G14" s="9">
        <v>0.99448878753325731</v>
      </c>
    </row>
    <row r="15" spans="2:7" s="10" customFormat="1" ht="20.100000000000001" customHeight="1" thickBot="1" x14ac:dyDescent="0.25">
      <c r="B15" s="6" t="s">
        <v>35</v>
      </c>
      <c r="C15" s="9">
        <v>0.99172984737059222</v>
      </c>
      <c r="D15" s="9">
        <v>0.98328858309559775</v>
      </c>
      <c r="E15" s="9">
        <v>1.0037420782617443</v>
      </c>
      <c r="F15" s="9">
        <v>1.0062262866037552</v>
      </c>
      <c r="G15" s="9">
        <v>0.87231633086396454</v>
      </c>
    </row>
    <row r="16" spans="2:7" s="10" customFormat="1" ht="20.100000000000001" customHeight="1" thickBot="1" x14ac:dyDescent="0.25">
      <c r="B16" s="6" t="s">
        <v>43</v>
      </c>
      <c r="C16" s="9">
        <v>0.98526204287936481</v>
      </c>
      <c r="D16" s="9">
        <v>0.95339193896168517</v>
      </c>
      <c r="E16" s="9">
        <v>0.99724754383438741</v>
      </c>
      <c r="F16" s="9">
        <v>0.85313977042538824</v>
      </c>
      <c r="G16" s="9">
        <v>0.98197548666186008</v>
      </c>
    </row>
    <row r="17" spans="2:7" s="10" customFormat="1" ht="20.100000000000001" customHeight="1" thickBot="1" x14ac:dyDescent="0.25">
      <c r="B17" s="6" t="s">
        <v>8</v>
      </c>
      <c r="C17" s="9">
        <v>0.99277492040166548</v>
      </c>
      <c r="D17" s="9">
        <v>0.96180362530587038</v>
      </c>
      <c r="E17" s="9">
        <v>0.99905972900965201</v>
      </c>
      <c r="F17" s="9">
        <v>1.020778675621786</v>
      </c>
      <c r="G17" s="9">
        <v>0.99976904422803037</v>
      </c>
    </row>
    <row r="18" spans="2:7" s="10" customFormat="1" ht="20.100000000000001" customHeight="1" thickBot="1" x14ac:dyDescent="0.25">
      <c r="B18" s="6" t="s">
        <v>37</v>
      </c>
      <c r="C18" s="9">
        <v>0.97823440165298259</v>
      </c>
      <c r="D18" s="9">
        <v>0.92571951146778353</v>
      </c>
      <c r="E18" s="9">
        <v>0.99409566387372017</v>
      </c>
      <c r="F18" s="9">
        <v>0.84880246620820488</v>
      </c>
      <c r="G18" s="9">
        <v>0.94240221326191242</v>
      </c>
    </row>
    <row r="19" spans="2:7" s="10" customFormat="1" ht="20.100000000000001" customHeight="1" thickBot="1" x14ac:dyDescent="0.25">
      <c r="B19" s="6" t="s">
        <v>10</v>
      </c>
      <c r="C19" s="9">
        <v>0.99079326293742909</v>
      </c>
      <c r="D19" s="9">
        <v>0.97909642616318271</v>
      </c>
      <c r="E19" s="9">
        <v>0.99984428526938651</v>
      </c>
      <c r="F19" s="9">
        <v>0.86963036963036966</v>
      </c>
      <c r="G19" s="9">
        <v>0.96372495939361125</v>
      </c>
    </row>
    <row r="20" spans="2:7" s="10" customFormat="1" ht="20.100000000000001" customHeight="1" thickBot="1" x14ac:dyDescent="0.25">
      <c r="B20" s="6" t="s">
        <v>11</v>
      </c>
      <c r="C20" s="9">
        <v>0.99571341851763395</v>
      </c>
      <c r="D20" s="9">
        <v>0.96231092285291397</v>
      </c>
      <c r="E20" s="9">
        <v>1.0062803047794966</v>
      </c>
      <c r="F20" s="9">
        <v>1.0090033312325561</v>
      </c>
      <c r="G20" s="9">
        <v>0.98250028594304017</v>
      </c>
    </row>
    <row r="21" spans="2:7" s="10" customFormat="1" ht="20.100000000000001" customHeight="1" thickBot="1" x14ac:dyDescent="0.25">
      <c r="B21" s="6" t="s">
        <v>44</v>
      </c>
      <c r="C21" s="9">
        <v>0.97838956175058145</v>
      </c>
      <c r="D21" s="9">
        <v>0.9489950279745949</v>
      </c>
      <c r="E21" s="9">
        <v>0.98775085322016221</v>
      </c>
      <c r="F21" s="9">
        <v>0.96428172537806867</v>
      </c>
      <c r="G21" s="9">
        <v>0.91510241870153919</v>
      </c>
    </row>
    <row r="22" spans="2:7" s="10" customFormat="1" ht="15" thickBot="1" x14ac:dyDescent="0.25">
      <c r="B22" s="6" t="s">
        <v>45</v>
      </c>
      <c r="C22" s="9">
        <v>0.98794770163387557</v>
      </c>
      <c r="D22" s="9">
        <v>0.92696585110558682</v>
      </c>
      <c r="E22" s="9">
        <v>1.0117543468165562</v>
      </c>
      <c r="F22" s="9">
        <v>0.88668104916543655</v>
      </c>
      <c r="G22" s="9">
        <v>0.9168219715546837</v>
      </c>
    </row>
    <row r="23" spans="2:7" s="10" customFormat="1" ht="20.100000000000001" customHeight="1" thickBot="1" x14ac:dyDescent="0.25">
      <c r="B23" s="6" t="s">
        <v>46</v>
      </c>
      <c r="C23" s="9">
        <v>0.99304082714740194</v>
      </c>
      <c r="D23" s="9">
        <v>0.95197215777262179</v>
      </c>
      <c r="E23" s="9">
        <v>0.99940261793903185</v>
      </c>
      <c r="F23" s="9">
        <v>1.0699541284403671</v>
      </c>
      <c r="G23" s="9">
        <v>0.9822087948976167</v>
      </c>
    </row>
    <row r="24" spans="2:7" s="10" customFormat="1" ht="20.100000000000001" customHeight="1" thickBot="1" x14ac:dyDescent="0.25">
      <c r="B24" s="6" t="s">
        <v>36</v>
      </c>
      <c r="C24" s="9">
        <v>1.0018671470841258</v>
      </c>
      <c r="D24" s="9">
        <v>0.96293816391899967</v>
      </c>
      <c r="E24" s="9">
        <v>1.0162944711404458</v>
      </c>
      <c r="F24" s="9">
        <v>0.97393656257683792</v>
      </c>
      <c r="G24" s="9">
        <v>0.9891119221411192</v>
      </c>
    </row>
    <row r="25" spans="2:7" s="10" customFormat="1" ht="20.100000000000001" customHeight="1" thickBot="1" x14ac:dyDescent="0.25">
      <c r="B25" s="6" t="s">
        <v>47</v>
      </c>
      <c r="C25" s="9">
        <v>0.97255682127868315</v>
      </c>
      <c r="D25" s="9">
        <v>0.94395480225988704</v>
      </c>
      <c r="E25" s="9">
        <v>0.97496399220537155</v>
      </c>
      <c r="F25" s="9">
        <v>0.81583198707592897</v>
      </c>
      <c r="G25" s="9">
        <v>1.1772364552708945</v>
      </c>
    </row>
    <row r="26" spans="2:7" s="10" customFormat="1" ht="20.100000000000001" customHeight="1" thickBot="1" x14ac:dyDescent="0.25">
      <c r="B26" s="8" t="s">
        <v>9</v>
      </c>
      <c r="C26" s="11">
        <v>0.98746195196456565</v>
      </c>
      <c r="D26" s="11">
        <v>0.9468754945539527</v>
      </c>
      <c r="E26" s="11">
        <v>0.99828231451292337</v>
      </c>
      <c r="F26" s="11">
        <v>0.99731869254341166</v>
      </c>
      <c r="G26" s="11">
        <v>0.95014572071217895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5703125" style="1" customWidth="1"/>
    <col min="6" max="6" width="19.140625" style="1" bestFit="1" customWidth="1"/>
    <col min="7" max="7" width="11.5703125" style="1" customWidth="1"/>
    <col min="8" max="16384" width="11.42578125" style="1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0" customFormat="1" ht="20.100000000000001" customHeight="1" thickBot="1" x14ac:dyDescent="0.25">
      <c r="B9" s="6" t="s">
        <v>34</v>
      </c>
      <c r="C9" s="9">
        <v>1.0109611058740204</v>
      </c>
      <c r="D9" s="9">
        <v>0.97193040440048162</v>
      </c>
      <c r="E9" s="9">
        <v>1.0189453610172081</v>
      </c>
      <c r="F9" s="9">
        <v>1.00072451652455</v>
      </c>
      <c r="G9" s="9">
        <v>0.98236931126997618</v>
      </c>
    </row>
    <row r="10" spans="2:7" s="10" customFormat="1" ht="20.100000000000001" customHeight="1" thickBot="1" x14ac:dyDescent="0.25">
      <c r="B10" s="6" t="s">
        <v>5</v>
      </c>
      <c r="C10" s="9">
        <v>1.0074591117498117</v>
      </c>
      <c r="D10" s="9">
        <v>0.96497030020870123</v>
      </c>
      <c r="E10" s="9">
        <v>1.0163966625959675</v>
      </c>
      <c r="F10" s="9">
        <v>1.1100818612666954</v>
      </c>
      <c r="G10" s="9">
        <v>0.98205878610510244</v>
      </c>
    </row>
    <row r="11" spans="2:7" s="10" customFormat="1" ht="20.100000000000001" customHeight="1" thickBot="1" x14ac:dyDescent="0.25">
      <c r="B11" s="6" t="s">
        <v>41</v>
      </c>
      <c r="C11" s="9">
        <v>1.0343870459851241</v>
      </c>
      <c r="D11" s="9">
        <v>0.98407229425454101</v>
      </c>
      <c r="E11" s="9">
        <v>1.0330088552498982</v>
      </c>
      <c r="F11" s="9">
        <v>1.9154795821462489</v>
      </c>
      <c r="G11" s="9">
        <v>0.92005961251862889</v>
      </c>
    </row>
    <row r="12" spans="2:7" s="10" customFormat="1" ht="20.100000000000001" customHeight="1" thickBot="1" x14ac:dyDescent="0.25">
      <c r="B12" s="6" t="s">
        <v>42</v>
      </c>
      <c r="C12" s="9">
        <v>1.003734608731047</v>
      </c>
      <c r="D12" s="9">
        <v>0.90574610244988862</v>
      </c>
      <c r="E12" s="9">
        <v>1.0239197481182918</v>
      </c>
      <c r="F12" s="9">
        <v>1.0993998499624906</v>
      </c>
      <c r="G12" s="9">
        <v>0.98527004909983629</v>
      </c>
    </row>
    <row r="13" spans="2:7" s="10" customFormat="1" ht="20.100000000000001" customHeight="1" thickBot="1" x14ac:dyDescent="0.25">
      <c r="B13" s="6" t="s">
        <v>6</v>
      </c>
      <c r="C13" s="9">
        <v>1.0195484797809178</v>
      </c>
      <c r="D13" s="9">
        <v>0.97134421674192428</v>
      </c>
      <c r="E13" s="9">
        <v>1.03621927795409</v>
      </c>
      <c r="F13" s="9">
        <v>1.1541017415215398</v>
      </c>
      <c r="G13" s="9">
        <v>0.88822221072777119</v>
      </c>
    </row>
    <row r="14" spans="2:7" s="10" customFormat="1" ht="20.100000000000001" customHeight="1" thickBot="1" x14ac:dyDescent="0.25">
      <c r="B14" s="6" t="s">
        <v>7</v>
      </c>
      <c r="C14" s="9">
        <v>0.98530183727034115</v>
      </c>
      <c r="D14" s="9">
        <v>0.97798844938433038</v>
      </c>
      <c r="E14" s="9">
        <v>0.98885905572215638</v>
      </c>
      <c r="F14" s="9">
        <v>0.94754340598448472</v>
      </c>
      <c r="G14" s="9">
        <v>0.99130112900240608</v>
      </c>
    </row>
    <row r="15" spans="2:7" s="10" customFormat="1" ht="20.100000000000001" customHeight="1" thickBot="1" x14ac:dyDescent="0.25">
      <c r="B15" s="6" t="s">
        <v>35</v>
      </c>
      <c r="C15" s="9">
        <v>0.99862483859080409</v>
      </c>
      <c r="D15" s="9">
        <v>0.99388352096445354</v>
      </c>
      <c r="E15" s="9">
        <v>1.0096073163082817</v>
      </c>
      <c r="F15" s="9">
        <v>0.83089476646032634</v>
      </c>
      <c r="G15" s="9">
        <v>0.97385050089904956</v>
      </c>
    </row>
    <row r="16" spans="2:7" s="10" customFormat="1" ht="20.100000000000001" customHeight="1" thickBot="1" x14ac:dyDescent="0.25">
      <c r="B16" s="6" t="s">
        <v>43</v>
      </c>
      <c r="C16" s="9">
        <v>0.99268502001734382</v>
      </c>
      <c r="D16" s="9">
        <v>0.92729608220937698</v>
      </c>
      <c r="E16" s="9">
        <v>1.011266861254249</v>
      </c>
      <c r="F16" s="9">
        <v>0.95578345662407527</v>
      </c>
      <c r="G16" s="9">
        <v>0.96323134728931825</v>
      </c>
    </row>
    <row r="17" spans="2:7" s="10" customFormat="1" ht="20.100000000000001" customHeight="1" thickBot="1" x14ac:dyDescent="0.25">
      <c r="B17" s="6" t="s">
        <v>8</v>
      </c>
      <c r="C17" s="9">
        <v>1.0095874596627323</v>
      </c>
      <c r="D17" s="9">
        <v>0.95589569102899807</v>
      </c>
      <c r="E17" s="9">
        <v>1.0209560785769372</v>
      </c>
      <c r="F17" s="9">
        <v>1.0752314814814814</v>
      </c>
      <c r="G17" s="9">
        <v>0.99875708555394438</v>
      </c>
    </row>
    <row r="18" spans="2:7" s="10" customFormat="1" ht="20.100000000000001" customHeight="1" thickBot="1" x14ac:dyDescent="0.25">
      <c r="B18" s="6" t="s">
        <v>37</v>
      </c>
      <c r="C18" s="9">
        <v>0.99227981262586085</v>
      </c>
      <c r="D18" s="9">
        <v>0.9473044787466367</v>
      </c>
      <c r="E18" s="9">
        <v>1.0068679956025259</v>
      </c>
      <c r="F18" s="9">
        <v>0.87216134667301892</v>
      </c>
      <c r="G18" s="9">
        <v>0.92014475987066535</v>
      </c>
    </row>
    <row r="19" spans="2:7" s="10" customFormat="1" ht="20.100000000000001" customHeight="1" thickBot="1" x14ac:dyDescent="0.25">
      <c r="B19" s="6" t="s">
        <v>10</v>
      </c>
      <c r="C19" s="9">
        <v>1.0032576010691614</v>
      </c>
      <c r="D19" s="9">
        <v>0.98560813119234714</v>
      </c>
      <c r="E19" s="9">
        <v>1.0192511084896065</v>
      </c>
      <c r="F19" s="9">
        <v>1.0251652262328419</v>
      </c>
      <c r="G19" s="9">
        <v>0.79600665557404326</v>
      </c>
    </row>
    <row r="20" spans="2:7" s="10" customFormat="1" ht="20.100000000000001" customHeight="1" thickBot="1" x14ac:dyDescent="0.25">
      <c r="B20" s="6" t="s">
        <v>11</v>
      </c>
      <c r="C20" s="9">
        <v>1.0153645131605038</v>
      </c>
      <c r="D20" s="9">
        <v>1.0142024040941009</v>
      </c>
      <c r="E20" s="9">
        <v>1.0209438285661259</v>
      </c>
      <c r="F20" s="9">
        <v>1.0658865178483627</v>
      </c>
      <c r="G20" s="9">
        <v>0.94278625118587167</v>
      </c>
    </row>
    <row r="21" spans="2:7" s="10" customFormat="1" ht="20.100000000000001" customHeight="1" thickBot="1" x14ac:dyDescent="0.25">
      <c r="B21" s="6" t="s">
        <v>44</v>
      </c>
      <c r="C21" s="9">
        <v>0.99568060080038523</v>
      </c>
      <c r="D21" s="9">
        <v>0.96994170287029813</v>
      </c>
      <c r="E21" s="9">
        <v>1.0115016351476172</v>
      </c>
      <c r="F21" s="9">
        <v>0.89250100612619054</v>
      </c>
      <c r="G21" s="9">
        <v>0.8842289115059514</v>
      </c>
    </row>
    <row r="22" spans="2:7" s="10" customFormat="1" ht="15" thickBot="1" x14ac:dyDescent="0.25">
      <c r="B22" s="6" t="s">
        <v>45</v>
      </c>
      <c r="C22" s="9">
        <v>0.97475602834282371</v>
      </c>
      <c r="D22" s="9">
        <v>0.92575161161503794</v>
      </c>
      <c r="E22" s="9">
        <v>0.99130513649968255</v>
      </c>
      <c r="F22" s="9">
        <v>0.80509977827050994</v>
      </c>
      <c r="G22" s="9">
        <v>1.0315380344253193</v>
      </c>
    </row>
    <row r="23" spans="2:7" s="10" customFormat="1" ht="20.100000000000001" customHeight="1" thickBot="1" x14ac:dyDescent="0.25">
      <c r="B23" s="6" t="s">
        <v>46</v>
      </c>
      <c r="C23" s="9">
        <v>1.0219435736677116</v>
      </c>
      <c r="D23" s="9">
        <v>0.96005706134094149</v>
      </c>
      <c r="E23" s="9">
        <v>1.0305188604169981</v>
      </c>
      <c r="F23" s="9">
        <v>1.1473254759746148</v>
      </c>
      <c r="G23" s="9">
        <v>1.0321697467488022</v>
      </c>
    </row>
    <row r="24" spans="2:7" s="10" customFormat="1" ht="20.100000000000001" customHeight="1" thickBot="1" x14ac:dyDescent="0.25">
      <c r="B24" s="6" t="s">
        <v>36</v>
      </c>
      <c r="C24" s="9">
        <v>1.0174384357197357</v>
      </c>
      <c r="D24" s="9">
        <v>0.99677618355853614</v>
      </c>
      <c r="E24" s="9">
        <v>1.0196453086039279</v>
      </c>
      <c r="F24" s="9">
        <v>1.0727617381160688</v>
      </c>
      <c r="G24" s="9">
        <v>1.0326944108674381</v>
      </c>
    </row>
    <row r="25" spans="2:7" s="10" customFormat="1" ht="20.100000000000001" customHeight="1" thickBot="1" x14ac:dyDescent="0.25">
      <c r="B25" s="6" t="s">
        <v>47</v>
      </c>
      <c r="C25" s="9">
        <v>0.96174989207080153</v>
      </c>
      <c r="D25" s="9">
        <v>0.92338267543859653</v>
      </c>
      <c r="E25" s="9">
        <v>0.98628081457663452</v>
      </c>
      <c r="F25" s="9">
        <v>1.0544323483670295</v>
      </c>
      <c r="G25" s="9">
        <v>0.81677237491190979</v>
      </c>
    </row>
    <row r="26" spans="2:7" s="10" customFormat="1" ht="20.100000000000001" customHeight="1" thickBot="1" x14ac:dyDescent="0.25">
      <c r="B26" s="8" t="s">
        <v>9</v>
      </c>
      <c r="C26" s="11">
        <v>1.0043739722822096</v>
      </c>
      <c r="D26" s="11">
        <v>0.96724409790775134</v>
      </c>
      <c r="E26" s="11">
        <v>1.0160610284978966</v>
      </c>
      <c r="F26" s="11">
        <v>0.98511271212546148</v>
      </c>
      <c r="G26" s="11">
        <v>0.95297915904099562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5703125" style="1" customWidth="1"/>
    <col min="6" max="6" width="19.140625" style="1" bestFit="1" customWidth="1"/>
    <col min="7" max="7" width="11.5703125" style="1" customWidth="1"/>
    <col min="8" max="16384" width="11.42578125" style="1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0" customFormat="1" ht="20.100000000000001" customHeight="1" thickBot="1" x14ac:dyDescent="0.25">
      <c r="B9" s="6" t="s">
        <v>34</v>
      </c>
      <c r="C9" s="9">
        <v>1.0059897222182379</v>
      </c>
      <c r="D9" s="9">
        <v>0.94089371019108281</v>
      </c>
      <c r="E9" s="9">
        <v>1.0220171969310541</v>
      </c>
      <c r="F9" s="9">
        <v>1.0743532844940269</v>
      </c>
      <c r="G9" s="9">
        <v>0.87230953450082327</v>
      </c>
    </row>
    <row r="10" spans="2:7" s="10" customFormat="1" ht="20.100000000000001" customHeight="1" thickBot="1" x14ac:dyDescent="0.25">
      <c r="B10" s="6" t="s">
        <v>5</v>
      </c>
      <c r="C10" s="9">
        <v>1.0175131236122341</v>
      </c>
      <c r="D10" s="9">
        <v>0.95851291215529622</v>
      </c>
      <c r="E10" s="9">
        <v>1.0315995107399618</v>
      </c>
      <c r="F10" s="9">
        <v>1.1190836804240818</v>
      </c>
      <c r="G10" s="9">
        <v>0.96329507412721183</v>
      </c>
    </row>
    <row r="11" spans="2:7" s="10" customFormat="1" ht="20.100000000000001" customHeight="1" thickBot="1" x14ac:dyDescent="0.25">
      <c r="B11" s="6" t="s">
        <v>41</v>
      </c>
      <c r="C11" s="9">
        <v>0.99436947479637827</v>
      </c>
      <c r="D11" s="9">
        <v>0.97585424284453415</v>
      </c>
      <c r="E11" s="9">
        <v>1.0302677532013971</v>
      </c>
      <c r="F11" s="9">
        <v>0.9614928909952607</v>
      </c>
      <c r="G11" s="9">
        <v>0.84992334647393775</v>
      </c>
    </row>
    <row r="12" spans="2:7" s="10" customFormat="1" ht="20.100000000000001" customHeight="1" thickBot="1" x14ac:dyDescent="0.25">
      <c r="B12" s="6" t="s">
        <v>42</v>
      </c>
      <c r="C12" s="9">
        <v>0.9934131589901809</v>
      </c>
      <c r="D12" s="9">
        <v>0.9118831024755143</v>
      </c>
      <c r="E12" s="9">
        <v>1.0112514756532427</v>
      </c>
      <c r="F12" s="9">
        <v>0.78409443926685307</v>
      </c>
      <c r="G12" s="9">
        <v>1.0551737679167486</v>
      </c>
    </row>
    <row r="13" spans="2:7" s="10" customFormat="1" ht="20.100000000000001" customHeight="1" thickBot="1" x14ac:dyDescent="0.25">
      <c r="B13" s="6" t="s">
        <v>6</v>
      </c>
      <c r="C13" s="9">
        <v>0.99104539604379749</v>
      </c>
      <c r="D13" s="9">
        <v>0.88671225281833299</v>
      </c>
      <c r="E13" s="9">
        <v>1.0220567719576485</v>
      </c>
      <c r="F13" s="9">
        <v>0.99249233372105317</v>
      </c>
      <c r="G13" s="9">
        <v>0.90312825860271118</v>
      </c>
    </row>
    <row r="14" spans="2:7" s="10" customFormat="1" ht="20.100000000000001" customHeight="1" thickBot="1" x14ac:dyDescent="0.25">
      <c r="B14" s="6" t="s">
        <v>7</v>
      </c>
      <c r="C14" s="9">
        <v>1.0042680376866497</v>
      </c>
      <c r="D14" s="9">
        <v>0.96725885434460768</v>
      </c>
      <c r="E14" s="9">
        <v>1.0217932977033077</v>
      </c>
      <c r="F14" s="9">
        <v>1.0257529463116544</v>
      </c>
      <c r="G14" s="9">
        <v>0.94328112118713936</v>
      </c>
    </row>
    <row r="15" spans="2:7" s="10" customFormat="1" ht="20.100000000000001" customHeight="1" thickBot="1" x14ac:dyDescent="0.25">
      <c r="B15" s="6" t="s">
        <v>35</v>
      </c>
      <c r="C15" s="9">
        <v>0.98876761298166349</v>
      </c>
      <c r="D15" s="9">
        <v>0.95209563120441465</v>
      </c>
      <c r="E15" s="9">
        <v>1.0052497730118637</v>
      </c>
      <c r="F15" s="9">
        <v>0.89923204649232047</v>
      </c>
      <c r="G15" s="9">
        <v>0.96552707907374824</v>
      </c>
    </row>
    <row r="16" spans="2:7" s="10" customFormat="1" ht="20.100000000000001" customHeight="1" thickBot="1" x14ac:dyDescent="0.25">
      <c r="B16" s="6" t="s">
        <v>43</v>
      </c>
      <c r="C16" s="9">
        <v>0.9946000674991563</v>
      </c>
      <c r="D16" s="9">
        <v>0.92424788576181893</v>
      </c>
      <c r="E16" s="9">
        <v>1.0062784897221984</v>
      </c>
      <c r="F16" s="9">
        <v>1.0799925414879732</v>
      </c>
      <c r="G16" s="9">
        <v>1.0093442487389399</v>
      </c>
    </row>
    <row r="17" spans="2:7" s="10" customFormat="1" ht="20.100000000000001" customHeight="1" thickBot="1" x14ac:dyDescent="0.25">
      <c r="B17" s="6" t="s">
        <v>8</v>
      </c>
      <c r="C17" s="9">
        <v>0.99211690282903486</v>
      </c>
      <c r="D17" s="9">
        <v>0.92700862810865681</v>
      </c>
      <c r="E17" s="9">
        <v>1.0054602671056769</v>
      </c>
      <c r="F17" s="9">
        <v>1.1209756097560977</v>
      </c>
      <c r="G17" s="9">
        <v>0.95944492444413099</v>
      </c>
    </row>
    <row r="18" spans="2:7" s="10" customFormat="1" ht="20.100000000000001" customHeight="1" thickBot="1" x14ac:dyDescent="0.25">
      <c r="B18" s="6" t="s">
        <v>37</v>
      </c>
      <c r="C18" s="9">
        <v>0.97795316490397799</v>
      </c>
      <c r="D18" s="9">
        <v>0.92066290550070518</v>
      </c>
      <c r="E18" s="9">
        <v>0.99227243357034511</v>
      </c>
      <c r="F18" s="9">
        <v>1.0170409591625587</v>
      </c>
      <c r="G18" s="9">
        <v>0.86340730262576248</v>
      </c>
    </row>
    <row r="19" spans="2:7" s="10" customFormat="1" ht="20.100000000000001" customHeight="1" thickBot="1" x14ac:dyDescent="0.25">
      <c r="B19" s="6" t="s">
        <v>10</v>
      </c>
      <c r="C19" s="9">
        <v>1.0117221384306401</v>
      </c>
      <c r="D19" s="9">
        <v>0.98074725274725272</v>
      </c>
      <c r="E19" s="9">
        <v>1.0230614938526932</v>
      </c>
      <c r="F19" s="9">
        <v>1.1251819505094613</v>
      </c>
      <c r="G19" s="9">
        <v>0.87205326615080081</v>
      </c>
    </row>
    <row r="20" spans="2:7" s="10" customFormat="1" ht="20.100000000000001" customHeight="1" thickBot="1" x14ac:dyDescent="0.25">
      <c r="B20" s="6" t="s">
        <v>11</v>
      </c>
      <c r="C20" s="9">
        <v>1.0076888636992984</v>
      </c>
      <c r="D20" s="9">
        <v>0.96871915360980965</v>
      </c>
      <c r="E20" s="9">
        <v>1.0176379010789354</v>
      </c>
      <c r="F20" s="9">
        <v>1.0096510040943654</v>
      </c>
      <c r="G20" s="9">
        <v>1.0087325075815703</v>
      </c>
    </row>
    <row r="21" spans="2:7" s="10" customFormat="1" ht="20.100000000000001" customHeight="1" thickBot="1" x14ac:dyDescent="0.25">
      <c r="B21" s="6" t="s">
        <v>44</v>
      </c>
      <c r="C21" s="9">
        <v>0.98223384991156404</v>
      </c>
      <c r="D21" s="9">
        <v>0.93210742463962215</v>
      </c>
      <c r="E21" s="9">
        <v>1.0027071651968105</v>
      </c>
      <c r="F21" s="9">
        <v>0.86405286116201641</v>
      </c>
      <c r="G21" s="9">
        <v>0.88107810194321479</v>
      </c>
    </row>
    <row r="22" spans="2:7" s="10" customFormat="1" ht="15" thickBot="1" x14ac:dyDescent="0.25">
      <c r="B22" s="6" t="s">
        <v>45</v>
      </c>
      <c r="C22" s="9">
        <v>0.97609112053632507</v>
      </c>
      <c r="D22" s="9">
        <v>0.94256649020983485</v>
      </c>
      <c r="E22" s="9">
        <v>0.99622859695922417</v>
      </c>
      <c r="F22" s="9">
        <v>0.84275981399372768</v>
      </c>
      <c r="G22" s="9">
        <v>0.91020339269136641</v>
      </c>
    </row>
    <row r="23" spans="2:7" s="10" customFormat="1" ht="20.100000000000001" customHeight="1" thickBot="1" x14ac:dyDescent="0.25">
      <c r="B23" s="6" t="s">
        <v>46</v>
      </c>
      <c r="C23" s="9">
        <v>1.0014060253716488</v>
      </c>
      <c r="D23" s="9">
        <v>0.95459197915697402</v>
      </c>
      <c r="E23" s="9">
        <v>1.0090147282884714</v>
      </c>
      <c r="F23" s="9">
        <v>1.1820234869015356</v>
      </c>
      <c r="G23" s="9">
        <v>0.91823491239454902</v>
      </c>
    </row>
    <row r="24" spans="2:7" s="10" customFormat="1" ht="20.100000000000001" customHeight="1" thickBot="1" x14ac:dyDescent="0.25">
      <c r="B24" s="6" t="s">
        <v>36</v>
      </c>
      <c r="C24" s="9">
        <v>1.015542410037823</v>
      </c>
      <c r="D24" s="9">
        <v>0.99886901520546223</v>
      </c>
      <c r="E24" s="9">
        <v>1.0253069267471853</v>
      </c>
      <c r="F24" s="9">
        <v>1.0133313800175798</v>
      </c>
      <c r="G24" s="9">
        <v>0.96497744759883253</v>
      </c>
    </row>
    <row r="25" spans="2:7" s="10" customFormat="1" ht="20.100000000000001" customHeight="1" thickBot="1" x14ac:dyDescent="0.25">
      <c r="B25" s="6" t="s">
        <v>47</v>
      </c>
      <c r="C25" s="9">
        <v>1.0308501051366776</v>
      </c>
      <c r="D25" s="9">
        <v>1.0144500561167227</v>
      </c>
      <c r="E25" s="9">
        <v>1.0143578835416114</v>
      </c>
      <c r="F25" s="9">
        <v>1.145979020979021</v>
      </c>
      <c r="G25" s="9">
        <v>1.1765905383360522</v>
      </c>
    </row>
    <row r="26" spans="2:7" s="10" customFormat="1" ht="20.100000000000001" customHeight="1" thickBot="1" x14ac:dyDescent="0.25">
      <c r="B26" s="8" t="s">
        <v>9</v>
      </c>
      <c r="C26" s="11">
        <v>0.99364173331813377</v>
      </c>
      <c r="D26" s="11">
        <v>0.93898282775988695</v>
      </c>
      <c r="E26" s="11">
        <v>1.0101293285445643</v>
      </c>
      <c r="F26" s="11">
        <v>0.98978838582677164</v>
      </c>
      <c r="G26" s="11">
        <v>0.91675717182129679</v>
      </c>
    </row>
  </sheetData>
  <phoneticPr fontId="0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5703125" style="1" customWidth="1"/>
    <col min="6" max="6" width="19.140625" style="1" bestFit="1" customWidth="1"/>
    <col min="7" max="7" width="11.5703125" style="1" customWidth="1"/>
    <col min="8" max="16384" width="11.42578125" style="1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0" customFormat="1" ht="20.100000000000001" customHeight="1" thickBot="1" x14ac:dyDescent="0.25">
      <c r="B9" s="6" t="s">
        <v>34</v>
      </c>
      <c r="C9" s="9">
        <v>1.0007618011523087</v>
      </c>
      <c r="D9" s="9">
        <v>0.97736515654110057</v>
      </c>
      <c r="E9" s="9">
        <v>1.0107127485688554</v>
      </c>
      <c r="F9" s="9">
        <v>0.98780487804878048</v>
      </c>
      <c r="G9" s="9">
        <v>0.88270147811346467</v>
      </c>
    </row>
    <row r="10" spans="2:7" s="10" customFormat="1" ht="20.100000000000001" customHeight="1" thickBot="1" x14ac:dyDescent="0.25">
      <c r="B10" s="6" t="s">
        <v>5</v>
      </c>
      <c r="C10" s="9">
        <v>0.95898175371573746</v>
      </c>
      <c r="D10" s="9">
        <v>1.0162756934362345</v>
      </c>
      <c r="E10" s="9">
        <v>1.005253374988001</v>
      </c>
      <c r="F10" s="9">
        <v>0.87729050854436896</v>
      </c>
      <c r="G10" s="9">
        <v>0.51945378439580048</v>
      </c>
    </row>
    <row r="11" spans="2:7" s="10" customFormat="1" ht="20.100000000000001" customHeight="1" thickBot="1" x14ac:dyDescent="0.25">
      <c r="B11" s="6" t="s">
        <v>41</v>
      </c>
      <c r="C11" s="9">
        <v>0.97429444055206749</v>
      </c>
      <c r="D11" s="9">
        <v>1.009512768931774</v>
      </c>
      <c r="E11" s="9">
        <v>1.0043576782290395</v>
      </c>
      <c r="F11" s="9">
        <v>0.83940826597529361</v>
      </c>
      <c r="G11" s="9">
        <v>0.82387627372885741</v>
      </c>
    </row>
    <row r="12" spans="2:7" s="10" customFormat="1" ht="20.100000000000001" customHeight="1" thickBot="1" x14ac:dyDescent="0.25">
      <c r="B12" s="6" t="s">
        <v>42</v>
      </c>
      <c r="C12" s="9">
        <v>0.97668874564425534</v>
      </c>
      <c r="D12" s="9">
        <v>0.92749372813681497</v>
      </c>
      <c r="E12" s="9">
        <v>0.98578649656998441</v>
      </c>
      <c r="F12" s="9">
        <v>0.88722341184867948</v>
      </c>
      <c r="G12" s="9">
        <v>1.0013150479053166</v>
      </c>
    </row>
    <row r="13" spans="2:7" s="10" customFormat="1" ht="20.100000000000001" customHeight="1" thickBot="1" x14ac:dyDescent="0.25">
      <c r="B13" s="6" t="s">
        <v>6</v>
      </c>
      <c r="C13" s="9">
        <v>0.99616344417035918</v>
      </c>
      <c r="D13" s="9">
        <v>0.98061840268904921</v>
      </c>
      <c r="E13" s="9">
        <v>1.0127326697317323</v>
      </c>
      <c r="F13" s="9">
        <v>1.0754364089775561</v>
      </c>
      <c r="G13" s="9">
        <v>0.78643902439024393</v>
      </c>
    </row>
    <row r="14" spans="2:7" s="10" customFormat="1" ht="20.100000000000001" customHeight="1" thickBot="1" x14ac:dyDescent="0.25">
      <c r="B14" s="6" t="s">
        <v>7</v>
      </c>
      <c r="C14" s="9">
        <v>1.0165092880214843</v>
      </c>
      <c r="D14" s="9">
        <v>1.0283256528417819</v>
      </c>
      <c r="E14" s="9">
        <v>1.0206076665532737</v>
      </c>
      <c r="F14" s="9">
        <v>0.92277992277992282</v>
      </c>
      <c r="G14" s="9">
        <v>0.98718159408381267</v>
      </c>
    </row>
    <row r="15" spans="2:7" s="10" customFormat="1" ht="20.100000000000001" customHeight="1" thickBot="1" x14ac:dyDescent="0.25">
      <c r="B15" s="6" t="s">
        <v>35</v>
      </c>
      <c r="C15" s="9">
        <v>0.97752657193036474</v>
      </c>
      <c r="D15" s="9">
        <v>0.98785560923242077</v>
      </c>
      <c r="E15" s="9">
        <v>0.99888771209912208</v>
      </c>
      <c r="F15" s="9">
        <v>0.84422159478142345</v>
      </c>
      <c r="G15" s="9">
        <v>0.79867188530718147</v>
      </c>
    </row>
    <row r="16" spans="2:7" s="10" customFormat="1" ht="20.100000000000001" customHeight="1" thickBot="1" x14ac:dyDescent="0.25">
      <c r="B16" s="6" t="s">
        <v>43</v>
      </c>
      <c r="C16" s="9">
        <v>0.98960551692453469</v>
      </c>
      <c r="D16" s="9">
        <v>0.99902195860676424</v>
      </c>
      <c r="E16" s="9">
        <v>0.99813093522463392</v>
      </c>
      <c r="F16" s="9">
        <v>0.95099266678590588</v>
      </c>
      <c r="G16" s="9">
        <v>0.87702670948539208</v>
      </c>
    </row>
    <row r="17" spans="2:7" s="10" customFormat="1" ht="20.100000000000001" customHeight="1" thickBot="1" x14ac:dyDescent="0.25">
      <c r="B17" s="6" t="s">
        <v>8</v>
      </c>
      <c r="C17" s="9">
        <v>0.99571011309783664</v>
      </c>
      <c r="D17" s="9">
        <v>0.99500210074811712</v>
      </c>
      <c r="E17" s="9">
        <v>0.99613049463509673</v>
      </c>
      <c r="F17" s="9">
        <v>1.1791611425816559</v>
      </c>
      <c r="G17" s="9">
        <v>0.93593481213218654</v>
      </c>
    </row>
    <row r="18" spans="2:7" s="10" customFormat="1" ht="20.100000000000001" customHeight="1" thickBot="1" x14ac:dyDescent="0.25">
      <c r="B18" s="6" t="s">
        <v>37</v>
      </c>
      <c r="C18" s="9">
        <v>0.97453663987470684</v>
      </c>
      <c r="D18" s="9">
        <v>0.94074346375927986</v>
      </c>
      <c r="E18" s="9">
        <v>0.98028566672215744</v>
      </c>
      <c r="F18" s="9">
        <v>1.0332437402744377</v>
      </c>
      <c r="G18" s="9">
        <v>0.93238074840130958</v>
      </c>
    </row>
    <row r="19" spans="2:7" s="10" customFormat="1" ht="20.100000000000001" customHeight="1" thickBot="1" x14ac:dyDescent="0.25">
      <c r="B19" s="6" t="s">
        <v>10</v>
      </c>
      <c r="C19" s="9">
        <v>0.9943048259106757</v>
      </c>
      <c r="D19" s="9">
        <v>1.01817336981775</v>
      </c>
      <c r="E19" s="9">
        <v>0.99382097186700769</v>
      </c>
      <c r="F19" s="9">
        <v>1.4766412213740459</v>
      </c>
      <c r="G19" s="9">
        <v>0.68166144200626955</v>
      </c>
    </row>
    <row r="20" spans="2:7" s="10" customFormat="1" ht="20.100000000000001" customHeight="1" thickBot="1" x14ac:dyDescent="0.25">
      <c r="B20" s="6" t="s">
        <v>11</v>
      </c>
      <c r="C20" s="9">
        <v>1.0084388864315681</v>
      </c>
      <c r="D20" s="9">
        <v>0.98851211925220983</v>
      </c>
      <c r="E20" s="9">
        <v>1.0087096857776348</v>
      </c>
      <c r="F20" s="9">
        <v>1.0711134639138875</v>
      </c>
      <c r="G20" s="9">
        <v>1.0276274244474515</v>
      </c>
    </row>
    <row r="21" spans="2:7" s="10" customFormat="1" ht="20.100000000000001" customHeight="1" thickBot="1" x14ac:dyDescent="0.25">
      <c r="B21" s="6" t="s">
        <v>44</v>
      </c>
      <c r="C21" s="9">
        <v>0.99953942923482453</v>
      </c>
      <c r="D21" s="9">
        <v>0.99307147165259346</v>
      </c>
      <c r="E21" s="9">
        <v>1.0035273579063055</v>
      </c>
      <c r="F21" s="9">
        <v>1.1128450177103522</v>
      </c>
      <c r="G21" s="9">
        <v>0.88270389594892906</v>
      </c>
    </row>
    <row r="22" spans="2:7" s="10" customFormat="1" ht="15" thickBot="1" x14ac:dyDescent="0.25">
      <c r="B22" s="6" t="s">
        <v>45</v>
      </c>
      <c r="C22" s="9">
        <v>0.96967098806879815</v>
      </c>
      <c r="D22" s="9">
        <v>0.92527970644314139</v>
      </c>
      <c r="E22" s="9">
        <v>0.98964390277115821</v>
      </c>
      <c r="F22" s="9">
        <v>0.81684475172847271</v>
      </c>
      <c r="G22" s="9">
        <v>0.92564615944666906</v>
      </c>
    </row>
    <row r="23" spans="2:7" s="10" customFormat="1" ht="20.100000000000001" customHeight="1" thickBot="1" x14ac:dyDescent="0.25">
      <c r="B23" s="6" t="s">
        <v>46</v>
      </c>
      <c r="C23" s="9">
        <v>0.98393780665694208</v>
      </c>
      <c r="D23" s="9">
        <v>0.96289537712895379</v>
      </c>
      <c r="E23" s="9">
        <v>0.98813525365625621</v>
      </c>
      <c r="F23" s="9">
        <v>0.99893124332027072</v>
      </c>
      <c r="G23" s="9">
        <v>0.97549378200438919</v>
      </c>
    </row>
    <row r="24" spans="2:7" s="10" customFormat="1" ht="20.100000000000001" customHeight="1" thickBot="1" x14ac:dyDescent="0.25">
      <c r="B24" s="6" t="s">
        <v>36</v>
      </c>
      <c r="C24" s="9">
        <v>1.000417267870374</v>
      </c>
      <c r="D24" s="9">
        <v>0.96413152500981203</v>
      </c>
      <c r="E24" s="9">
        <v>1.0173607572872811</v>
      </c>
      <c r="F24" s="9">
        <v>1.0803247788893722</v>
      </c>
      <c r="G24" s="9">
        <v>0.88156366171003719</v>
      </c>
    </row>
    <row r="25" spans="2:7" s="10" customFormat="1" ht="20.100000000000001" customHeight="1" thickBot="1" x14ac:dyDescent="0.25">
      <c r="B25" s="6" t="s">
        <v>47</v>
      </c>
      <c r="C25" s="9">
        <v>0.96492643863678684</v>
      </c>
      <c r="D25" s="9">
        <v>0.95174013921113687</v>
      </c>
      <c r="E25" s="9">
        <v>0.98632170978627676</v>
      </c>
      <c r="F25" s="9">
        <v>0.86211901306240923</v>
      </c>
      <c r="G25" s="9">
        <v>0.8493023255813954</v>
      </c>
    </row>
    <row r="26" spans="2:7" s="10" customFormat="1" ht="20.100000000000001" customHeight="1" thickBot="1" x14ac:dyDescent="0.25">
      <c r="B26" s="8" t="s">
        <v>9</v>
      </c>
      <c r="C26" s="11">
        <v>0.99213832917553868</v>
      </c>
      <c r="D26" s="11">
        <v>0.98091388537549806</v>
      </c>
      <c r="E26" s="11">
        <v>1.0007137092478879</v>
      </c>
      <c r="F26" s="11">
        <v>1.0212876241307638</v>
      </c>
      <c r="G26" s="11">
        <v>0.88032463576017361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5703125" style="1" customWidth="1"/>
    <col min="6" max="6" width="19.140625" style="1" bestFit="1" customWidth="1"/>
    <col min="7" max="7" width="11.5703125" style="1" customWidth="1"/>
    <col min="8" max="16384" width="11.42578125" style="1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0" customFormat="1" ht="20.100000000000001" customHeight="1" thickBot="1" x14ac:dyDescent="0.25">
      <c r="B9" s="6" t="s">
        <v>34</v>
      </c>
      <c r="C9" s="9">
        <v>0.99783708526848336</v>
      </c>
      <c r="D9" s="9">
        <v>1.0213436658567019</v>
      </c>
      <c r="E9" s="9">
        <v>0.99742317462849428</v>
      </c>
      <c r="F9" s="9">
        <v>1.0540672326755391</v>
      </c>
      <c r="G9" s="9">
        <v>0.90832580307943089</v>
      </c>
    </row>
    <row r="10" spans="2:7" s="10" customFormat="1" ht="20.100000000000001" customHeight="1" thickBot="1" x14ac:dyDescent="0.25">
      <c r="B10" s="6" t="s">
        <v>5</v>
      </c>
      <c r="C10" s="9">
        <v>1.0021924158651185</v>
      </c>
      <c r="D10" s="9">
        <v>1.042142230026339</v>
      </c>
      <c r="E10" s="9">
        <v>0.99247156957171012</v>
      </c>
      <c r="F10" s="9">
        <v>1.1679104477611941</v>
      </c>
      <c r="G10" s="9">
        <v>1.00545149566676</v>
      </c>
    </row>
    <row r="11" spans="2:7" s="10" customFormat="1" ht="20.100000000000001" customHeight="1" thickBot="1" x14ac:dyDescent="0.25">
      <c r="B11" s="6" t="s">
        <v>41</v>
      </c>
      <c r="C11" s="9">
        <v>0.99455215271834185</v>
      </c>
      <c r="D11" s="9">
        <v>1.0482227840571088</v>
      </c>
      <c r="E11" s="9">
        <v>1.0107456702640965</v>
      </c>
      <c r="F11" s="9">
        <v>0.86639987686624598</v>
      </c>
      <c r="G11" s="9">
        <v>0.86268951878707978</v>
      </c>
    </row>
    <row r="12" spans="2:7" s="10" customFormat="1" ht="20.100000000000001" customHeight="1" thickBot="1" x14ac:dyDescent="0.25">
      <c r="B12" s="6" t="s">
        <v>42</v>
      </c>
      <c r="C12" s="9">
        <v>0.99558192231926301</v>
      </c>
      <c r="D12" s="9">
        <v>0.91504774448468884</v>
      </c>
      <c r="E12" s="9">
        <v>1.0023281617783821</v>
      </c>
      <c r="F12" s="9">
        <v>1.0910116585182399</v>
      </c>
      <c r="G12" s="9">
        <v>0.92903619357462386</v>
      </c>
    </row>
    <row r="13" spans="2:7" s="10" customFormat="1" ht="20.100000000000001" customHeight="1" thickBot="1" x14ac:dyDescent="0.25">
      <c r="B13" s="6" t="s">
        <v>6</v>
      </c>
      <c r="C13" s="9">
        <v>0.9768143233342651</v>
      </c>
      <c r="D13" s="9">
        <v>0.97224126825822266</v>
      </c>
      <c r="E13" s="9">
        <v>0.97759742814428474</v>
      </c>
      <c r="F13" s="9">
        <v>1.0725250815907168</v>
      </c>
      <c r="G13" s="9">
        <v>0.92970918305780137</v>
      </c>
    </row>
    <row r="14" spans="2:7" s="10" customFormat="1" ht="20.100000000000001" customHeight="1" thickBot="1" x14ac:dyDescent="0.25">
      <c r="B14" s="6" t="s">
        <v>7</v>
      </c>
      <c r="C14" s="9">
        <v>1.0260183722113607</v>
      </c>
      <c r="D14" s="9">
        <v>1.1048353480616924</v>
      </c>
      <c r="E14" s="9">
        <v>1.0086134613918745</v>
      </c>
      <c r="F14" s="9">
        <v>0.92817896389324961</v>
      </c>
      <c r="G14" s="9">
        <v>1.0313688212927756</v>
      </c>
    </row>
    <row r="15" spans="2:7" s="10" customFormat="1" ht="20.100000000000001" customHeight="1" thickBot="1" x14ac:dyDescent="0.25">
      <c r="B15" s="6" t="s">
        <v>35</v>
      </c>
      <c r="C15" s="9">
        <v>1.0096572746958137</v>
      </c>
      <c r="D15" s="9">
        <v>1.0609924440569602</v>
      </c>
      <c r="E15" s="9">
        <v>1.0034931268487908</v>
      </c>
      <c r="F15" s="9">
        <v>1.0807407407407408</v>
      </c>
      <c r="G15" s="9">
        <v>0.89491329479768789</v>
      </c>
    </row>
    <row r="16" spans="2:7" s="10" customFormat="1" ht="20.100000000000001" customHeight="1" thickBot="1" x14ac:dyDescent="0.25">
      <c r="B16" s="6" t="s">
        <v>43</v>
      </c>
      <c r="C16" s="9">
        <v>1.0096968892338487</v>
      </c>
      <c r="D16" s="9">
        <v>1.0100216219926554</v>
      </c>
      <c r="E16" s="9">
        <v>1.014404520313557</v>
      </c>
      <c r="F16" s="9">
        <v>0.9588923288613691</v>
      </c>
      <c r="G16" s="9">
        <v>0.96771957619566296</v>
      </c>
    </row>
    <row r="17" spans="2:7" s="10" customFormat="1" ht="20.100000000000001" customHeight="1" thickBot="1" x14ac:dyDescent="0.25">
      <c r="B17" s="6" t="s">
        <v>8</v>
      </c>
      <c r="C17" s="9">
        <v>1.0116157780140766</v>
      </c>
      <c r="D17" s="9">
        <v>1.0488387594460797</v>
      </c>
      <c r="E17" s="9">
        <v>1.0037688925497898</v>
      </c>
      <c r="F17" s="9">
        <v>1.1608987749110822</v>
      </c>
      <c r="G17" s="9">
        <v>0.99833812344810058</v>
      </c>
    </row>
    <row r="18" spans="2:7" s="10" customFormat="1" ht="20.100000000000001" customHeight="1" thickBot="1" x14ac:dyDescent="0.25">
      <c r="B18" s="6" t="s">
        <v>37</v>
      </c>
      <c r="C18" s="9">
        <v>0.98642480176598768</v>
      </c>
      <c r="D18" s="9">
        <v>1.0111722999332828</v>
      </c>
      <c r="E18" s="9">
        <v>0.98271110103358772</v>
      </c>
      <c r="F18" s="9">
        <v>1.0931304748732134</v>
      </c>
      <c r="G18" s="9">
        <v>0.95527431751921543</v>
      </c>
    </row>
    <row r="19" spans="2:7" s="10" customFormat="1" ht="20.100000000000001" customHeight="1" thickBot="1" x14ac:dyDescent="0.25">
      <c r="B19" s="6" t="s">
        <v>10</v>
      </c>
      <c r="C19" s="9">
        <v>0.99903115981087143</v>
      </c>
      <c r="D19" s="9">
        <v>0.98450809697650477</v>
      </c>
      <c r="E19" s="9">
        <v>1.0164495099868924</v>
      </c>
      <c r="F19" s="9">
        <v>1.1355976147264712</v>
      </c>
      <c r="G19" s="9">
        <v>0.63714797330294648</v>
      </c>
    </row>
    <row r="20" spans="2:7" s="10" customFormat="1" ht="20.100000000000001" customHeight="1" thickBot="1" x14ac:dyDescent="0.25">
      <c r="B20" s="6" t="s">
        <v>11</v>
      </c>
      <c r="C20" s="9">
        <v>1.0126375656148248</v>
      </c>
      <c r="D20" s="9">
        <v>1.0414894093412745</v>
      </c>
      <c r="E20" s="9">
        <v>1.0001898515063414</v>
      </c>
      <c r="F20" s="9">
        <v>1.1899458157736302</v>
      </c>
      <c r="G20" s="9">
        <v>1.0237489397794741</v>
      </c>
    </row>
    <row r="21" spans="2:7" s="10" customFormat="1" ht="20.100000000000001" customHeight="1" thickBot="1" x14ac:dyDescent="0.25">
      <c r="B21" s="6" t="s">
        <v>44</v>
      </c>
      <c r="C21" s="9">
        <v>1.0118440552556711</v>
      </c>
      <c r="D21" s="9">
        <v>1.0431241759094083</v>
      </c>
      <c r="E21" s="9">
        <v>1.0035955782467516</v>
      </c>
      <c r="F21" s="9">
        <v>1.27013016933533</v>
      </c>
      <c r="G21" s="9">
        <v>0.95903245853052255</v>
      </c>
    </row>
    <row r="22" spans="2:7" s="10" customFormat="1" ht="15" thickBot="1" x14ac:dyDescent="0.25">
      <c r="B22" s="6" t="s">
        <v>45</v>
      </c>
      <c r="C22" s="9">
        <v>0.97898849629244333</v>
      </c>
      <c r="D22" s="9">
        <v>1.0140041149532091</v>
      </c>
      <c r="E22" s="9">
        <v>0.98832705231848117</v>
      </c>
      <c r="F22" s="9">
        <v>0.93549920760697303</v>
      </c>
      <c r="G22" s="9">
        <v>0.83603431839847475</v>
      </c>
    </row>
    <row r="23" spans="2:7" s="10" customFormat="1" ht="20.100000000000001" customHeight="1" thickBot="1" x14ac:dyDescent="0.25">
      <c r="B23" s="6" t="s">
        <v>46</v>
      </c>
      <c r="C23" s="9">
        <v>1.0073302759191038</v>
      </c>
      <c r="D23" s="9">
        <v>1.0847547037102163</v>
      </c>
      <c r="E23" s="9">
        <v>0.98124292185730466</v>
      </c>
      <c r="F23" s="9">
        <v>1.3765432098765431</v>
      </c>
      <c r="G23" s="9">
        <v>0.92156862745098034</v>
      </c>
    </row>
    <row r="24" spans="2:7" s="10" customFormat="1" ht="20.100000000000001" customHeight="1" thickBot="1" x14ac:dyDescent="0.25">
      <c r="B24" s="6" t="s">
        <v>36</v>
      </c>
      <c r="C24" s="9">
        <v>1.0228656870417572</v>
      </c>
      <c r="D24" s="9">
        <v>1.0386590864536365</v>
      </c>
      <c r="E24" s="9">
        <v>1.0124677558039552</v>
      </c>
      <c r="F24" s="9">
        <v>1.3126074050929541</v>
      </c>
      <c r="G24" s="9">
        <v>0.99876567270837391</v>
      </c>
    </row>
    <row r="25" spans="2:7" s="10" customFormat="1" ht="20.100000000000001" customHeight="1" thickBot="1" x14ac:dyDescent="0.25">
      <c r="B25" s="6" t="s">
        <v>47</v>
      </c>
      <c r="C25" s="9">
        <v>0.99429581693241709</v>
      </c>
      <c r="D25" s="9">
        <v>1.0529653753856703</v>
      </c>
      <c r="E25" s="9">
        <v>0.9798857358704377</v>
      </c>
      <c r="F25" s="9">
        <v>1.0347277032359905</v>
      </c>
      <c r="G25" s="9">
        <v>0.94228504122497059</v>
      </c>
    </row>
    <row r="26" spans="2:7" s="10" customFormat="1" ht="20.100000000000001" customHeight="1" thickBot="1" x14ac:dyDescent="0.25">
      <c r="B26" s="8" t="s">
        <v>9</v>
      </c>
      <c r="C26" s="11">
        <v>1.0028124445526381</v>
      </c>
      <c r="D26" s="11">
        <v>1.0305924644302968</v>
      </c>
      <c r="E26" s="11">
        <v>0.99839612461618976</v>
      </c>
      <c r="F26" s="11">
        <v>1.097709232326461</v>
      </c>
      <c r="G26" s="11">
        <v>0.94486842512137048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7:Y26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5" width="7.57031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5">
        <v>2001</v>
      </c>
      <c r="D8" s="5">
        <v>2002</v>
      </c>
      <c r="E8" s="5">
        <v>2003</v>
      </c>
      <c r="F8" s="5">
        <v>2004</v>
      </c>
      <c r="G8" s="5">
        <v>2005</v>
      </c>
      <c r="H8" s="5">
        <v>2006</v>
      </c>
      <c r="I8" s="5">
        <v>2007</v>
      </c>
      <c r="J8" s="5">
        <v>2008</v>
      </c>
      <c r="K8" s="5">
        <v>2009</v>
      </c>
      <c r="L8" s="5">
        <v>2010</v>
      </c>
      <c r="M8" s="5">
        <v>2011</v>
      </c>
      <c r="N8" s="5">
        <v>2012</v>
      </c>
      <c r="O8" s="5">
        <v>2013</v>
      </c>
      <c r="P8" s="5">
        <v>2014</v>
      </c>
      <c r="Q8" s="5">
        <v>2015</v>
      </c>
      <c r="R8" s="5">
        <v>2016</v>
      </c>
      <c r="S8" s="5">
        <v>2017</v>
      </c>
      <c r="T8" s="5">
        <v>2018</v>
      </c>
      <c r="U8" s="5">
        <v>2019</v>
      </c>
      <c r="V8" s="5">
        <v>2020</v>
      </c>
      <c r="W8" s="5">
        <v>2021</v>
      </c>
      <c r="X8" s="5">
        <v>2022</v>
      </c>
      <c r="Y8" s="5">
        <v>2023</v>
      </c>
    </row>
    <row r="9" spans="2:25" s="10" customFormat="1" ht="20.100000000000001" customHeight="1" thickBot="1" x14ac:dyDescent="0.25">
      <c r="B9" s="6" t="s">
        <v>34</v>
      </c>
      <c r="C9" s="9">
        <f>'2001'!$D9</f>
        <v>1.0213436658567019</v>
      </c>
      <c r="D9" s="9">
        <f>'2002'!$D9</f>
        <v>0.97736515654110057</v>
      </c>
      <c r="E9" s="9">
        <f>'2003'!$D9</f>
        <v>0.94089371019108281</v>
      </c>
      <c r="F9" s="9">
        <f>'2004'!$D9</f>
        <v>0.97193040440048162</v>
      </c>
      <c r="G9" s="9">
        <f>'2005'!$D9</f>
        <v>0.9311867035811231</v>
      </c>
      <c r="H9" s="9">
        <f>'2006'!$D9</f>
        <v>0.95728107108827198</v>
      </c>
      <c r="I9" s="9">
        <f>'2007'!$D9</f>
        <v>0.96146615448424499</v>
      </c>
      <c r="J9" s="9">
        <f>'2008'!$D9</f>
        <v>0.85077643326767116</v>
      </c>
      <c r="K9" s="9">
        <f>'2009'!$D9</f>
        <v>0.87672937399327799</v>
      </c>
      <c r="L9" s="9">
        <f>'2010'!$D9</f>
        <v>1.010061661935989</v>
      </c>
      <c r="M9" s="9">
        <f>'2011'!$D9</f>
        <v>1.0091166754967271</v>
      </c>
      <c r="N9" s="9">
        <f>'2012'!$D9</f>
        <v>1.005361048210726</v>
      </c>
      <c r="O9" s="9">
        <f>'2013'!$D9</f>
        <v>1.1371007840887359</v>
      </c>
      <c r="P9" s="9">
        <f>'2014'!$D9</f>
        <v>1.0271940023948771</v>
      </c>
      <c r="Q9" s="9">
        <f>'2015'!$D9</f>
        <v>0.97974996851333662</v>
      </c>
      <c r="R9" s="9">
        <f>'2016'!$D9</f>
        <v>1.0060873745568175</v>
      </c>
      <c r="S9" s="9">
        <f>'2017'!$D9</f>
        <v>0.90958171077379535</v>
      </c>
      <c r="T9" s="9">
        <f>'2018'!$D9</f>
        <v>0.9039459277045252</v>
      </c>
      <c r="U9" s="9">
        <f>'2019'!$D9</f>
        <v>0.97819348120975913</v>
      </c>
      <c r="V9" s="9">
        <f>'2020'!$D9</f>
        <v>0.94775441837165986</v>
      </c>
      <c r="W9" s="9">
        <f>'2021'!$D9</f>
        <v>1.0583495770545834</v>
      </c>
      <c r="X9" s="9">
        <f>'2022'!$D9</f>
        <v>0.98560427306657317</v>
      </c>
      <c r="Y9" s="9">
        <f>'2023'!$D9</f>
        <v>0.88117662467554114</v>
      </c>
    </row>
    <row r="10" spans="2:25" s="10" customFormat="1" ht="20.100000000000001" customHeight="1" thickBot="1" x14ac:dyDescent="0.25">
      <c r="B10" s="6" t="s">
        <v>5</v>
      </c>
      <c r="C10" s="9">
        <f>'2001'!$D10</f>
        <v>1.042142230026339</v>
      </c>
      <c r="D10" s="9">
        <f>'2002'!$D10</f>
        <v>1.0162756934362345</v>
      </c>
      <c r="E10" s="9">
        <f>'2003'!$D10</f>
        <v>0.95851291215529622</v>
      </c>
      <c r="F10" s="9">
        <f>'2004'!$D10</f>
        <v>0.96497030020870123</v>
      </c>
      <c r="G10" s="9">
        <f>'2005'!$D10</f>
        <v>0.95117965175016339</v>
      </c>
      <c r="H10" s="9">
        <f>'2006'!$D10</f>
        <v>0.94857783382373551</v>
      </c>
      <c r="I10" s="9">
        <f>'2007'!$D10</f>
        <v>0.97954379868856134</v>
      </c>
      <c r="J10" s="9">
        <f>'2008'!$D10</f>
        <v>0.90568699553643706</v>
      </c>
      <c r="K10" s="9">
        <f>'2009'!$D10</f>
        <v>0.90279521453363853</v>
      </c>
      <c r="L10" s="9">
        <f>'2010'!$D10</f>
        <v>0.99664851277754507</v>
      </c>
      <c r="M10" s="9">
        <f>'2011'!$D10</f>
        <v>1.0898678043756962</v>
      </c>
      <c r="N10" s="9">
        <f>'2012'!$D10</f>
        <v>1.0374637968037006</v>
      </c>
      <c r="O10" s="9">
        <f>'2013'!$D10</f>
        <v>1.0672656286749143</v>
      </c>
      <c r="P10" s="9">
        <f>'2014'!$D10</f>
        <v>0.98957798014266041</v>
      </c>
      <c r="Q10" s="9">
        <f>'2015'!$D10</f>
        <v>1.0177761870675257</v>
      </c>
      <c r="R10" s="9">
        <f>'2016'!$D10</f>
        <v>0.9853557428017844</v>
      </c>
      <c r="S10" s="9">
        <f>'2017'!$D10</f>
        <v>0.88204869922321449</v>
      </c>
      <c r="T10" s="9">
        <f>'2018'!$D10</f>
        <v>0.90340089577165417</v>
      </c>
      <c r="U10" s="9">
        <f>'2019'!$D10</f>
        <v>1.0008262490130915</v>
      </c>
      <c r="V10" s="9">
        <f>'2020'!$D10</f>
        <v>1.0281467294000084</v>
      </c>
      <c r="W10" s="9">
        <f>'2021'!$D10</f>
        <v>1.0349445706809888</v>
      </c>
      <c r="X10" s="9">
        <f>'2022'!$D10</f>
        <v>0.89883122369471002</v>
      </c>
      <c r="Y10" s="9">
        <f>'2023'!$D10</f>
        <v>0.89149225571497526</v>
      </c>
    </row>
    <row r="11" spans="2:25" s="10" customFormat="1" ht="20.100000000000001" customHeight="1" thickBot="1" x14ac:dyDescent="0.25">
      <c r="B11" s="6" t="s">
        <v>41</v>
      </c>
      <c r="C11" s="9">
        <f>'2001'!$D11</f>
        <v>1.0482227840571088</v>
      </c>
      <c r="D11" s="9">
        <f>'2002'!$D11</f>
        <v>1.009512768931774</v>
      </c>
      <c r="E11" s="9">
        <f>'2003'!$D11</f>
        <v>0.97585424284453415</v>
      </c>
      <c r="F11" s="9">
        <f>'2004'!$D11</f>
        <v>0.98407229425454101</v>
      </c>
      <c r="G11" s="9">
        <f>'2005'!$D11</f>
        <v>0.96035953604779456</v>
      </c>
      <c r="H11" s="9">
        <f>'2006'!$D11</f>
        <v>0.9767643579971087</v>
      </c>
      <c r="I11" s="9">
        <f>'2007'!$D11</f>
        <v>0.98443313843116409</v>
      </c>
      <c r="J11" s="9">
        <f>'2008'!$D11</f>
        <v>0.91664806686010469</v>
      </c>
      <c r="K11" s="9">
        <f>'2009'!$D11</f>
        <v>1.0314252437235787</v>
      </c>
      <c r="L11" s="9">
        <f>'2010'!$D11</f>
        <v>0.89908393258635744</v>
      </c>
      <c r="M11" s="9">
        <f>'2011'!$D11</f>
        <v>1.0463870210267905</v>
      </c>
      <c r="N11" s="9">
        <f>'2012'!$D11</f>
        <v>0.98863523474598158</v>
      </c>
      <c r="O11" s="9">
        <f>'2013'!$D11</f>
        <v>1.0577430071803666</v>
      </c>
      <c r="P11" s="9">
        <f>'2014'!$D11</f>
        <v>0.98923611111111109</v>
      </c>
      <c r="Q11" s="9">
        <f>'2015'!$D11</f>
        <v>0.96625691240181744</v>
      </c>
      <c r="R11" s="9">
        <f>'2016'!$D11</f>
        <v>1.0256590434819641</v>
      </c>
      <c r="S11" s="9">
        <f>'2017'!$D11</f>
        <v>0.93827602449364111</v>
      </c>
      <c r="T11" s="9">
        <f>'2018'!$D11</f>
        <v>0.92092042915326222</v>
      </c>
      <c r="U11" s="9">
        <f>'2019'!$D11</f>
        <v>0.97782258064516125</v>
      </c>
      <c r="V11" s="9">
        <f>'2020'!$D11</f>
        <v>0.95194675422004926</v>
      </c>
      <c r="W11" s="9">
        <f>'2021'!$D11</f>
        <v>1.0244800797773954</v>
      </c>
      <c r="X11" s="9">
        <f>'2022'!$D11</f>
        <v>0.94356466272851813</v>
      </c>
      <c r="Y11" s="9">
        <f>'2023'!$D11</f>
        <v>0.86273001318846954</v>
      </c>
    </row>
    <row r="12" spans="2:25" s="10" customFormat="1" ht="20.100000000000001" customHeight="1" thickBot="1" x14ac:dyDescent="0.25">
      <c r="B12" s="6" t="s">
        <v>42</v>
      </c>
      <c r="C12" s="9">
        <f>'2001'!$D12</f>
        <v>0.91504774448468884</v>
      </c>
      <c r="D12" s="9">
        <f>'2002'!$D12</f>
        <v>0.92749372813681497</v>
      </c>
      <c r="E12" s="9">
        <f>'2003'!$D12</f>
        <v>0.9118831024755143</v>
      </c>
      <c r="F12" s="9">
        <f>'2004'!$D12</f>
        <v>0.90574610244988862</v>
      </c>
      <c r="G12" s="9">
        <f>'2005'!$D12</f>
        <v>0.92574762946754197</v>
      </c>
      <c r="H12" s="9">
        <f>'2006'!$D12</f>
        <v>0.89857632198672666</v>
      </c>
      <c r="I12" s="9">
        <f>'2007'!$D12</f>
        <v>0.94418103448275859</v>
      </c>
      <c r="J12" s="9">
        <f>'2008'!$D12</f>
        <v>0.81215534436231374</v>
      </c>
      <c r="K12" s="9">
        <f>'2009'!$D12</f>
        <v>0.86758965484088069</v>
      </c>
      <c r="L12" s="9">
        <f>'2010'!$D12</f>
        <v>0.95212263934831809</v>
      </c>
      <c r="M12" s="9">
        <f>'2011'!$D12</f>
        <v>1.0870115989074067</v>
      </c>
      <c r="N12" s="9">
        <f>'2012'!$D12</f>
        <v>1.0895930543869043</v>
      </c>
      <c r="O12" s="9">
        <f>'2013'!$D12</f>
        <v>1.1610055364357326</v>
      </c>
      <c r="P12" s="9">
        <f>'2014'!$D12</f>
        <v>1.0269859976429698</v>
      </c>
      <c r="Q12" s="9">
        <f>'2015'!$D12</f>
        <v>0.96907763769077637</v>
      </c>
      <c r="R12" s="9">
        <f>'2016'!$D12</f>
        <v>1.0017454182770229</v>
      </c>
      <c r="S12" s="9">
        <f>'2017'!$D12</f>
        <v>0.91533193946252855</v>
      </c>
      <c r="T12" s="9">
        <f>'2018'!$D12</f>
        <v>0.86671709531013619</v>
      </c>
      <c r="U12" s="9">
        <f>'2019'!$D12</f>
        <v>0.87796194170050301</v>
      </c>
      <c r="V12" s="9">
        <f>'2020'!$D12</f>
        <v>0.92281435622856189</v>
      </c>
      <c r="W12" s="9">
        <f>'2021'!$D12</f>
        <v>0.97676822144333608</v>
      </c>
      <c r="X12" s="9">
        <f>'2022'!$D12</f>
        <v>0.91877622665313619</v>
      </c>
      <c r="Y12" s="9">
        <f>'2023'!$D12</f>
        <v>0.86827311322591949</v>
      </c>
    </row>
    <row r="13" spans="2:25" s="10" customFormat="1" ht="20.100000000000001" customHeight="1" thickBot="1" x14ac:dyDescent="0.25">
      <c r="B13" s="6" t="s">
        <v>6</v>
      </c>
      <c r="C13" s="9">
        <f>'2001'!$D13</f>
        <v>0.97224126825822266</v>
      </c>
      <c r="D13" s="9">
        <f>'2002'!$D13</f>
        <v>0.98061840268904921</v>
      </c>
      <c r="E13" s="9">
        <f>'2003'!$D13</f>
        <v>0.88671225281833299</v>
      </c>
      <c r="F13" s="9">
        <f>'2004'!$D13</f>
        <v>0.97134421674192428</v>
      </c>
      <c r="G13" s="9">
        <f>'2005'!$D13</f>
        <v>0.88796606200845696</v>
      </c>
      <c r="H13" s="9">
        <f>'2006'!$D13</f>
        <v>0.90377071593769565</v>
      </c>
      <c r="I13" s="9">
        <f>'2007'!$D13</f>
        <v>0.9886141752250539</v>
      </c>
      <c r="J13" s="9">
        <f>'2008'!$D13</f>
        <v>0.86198055763273151</v>
      </c>
      <c r="K13" s="9">
        <f>'2009'!$D13</f>
        <v>0.8587766781489784</v>
      </c>
      <c r="L13" s="9">
        <f>'2010'!$D13</f>
        <v>0.9766302683947341</v>
      </c>
      <c r="M13" s="9">
        <f>'2011'!$D13</f>
        <v>1.1633481518585771</v>
      </c>
      <c r="N13" s="9">
        <f>'2012'!$D13</f>
        <v>1.0615262012525926</v>
      </c>
      <c r="O13" s="9">
        <f>'2013'!$D13</f>
        <v>1.1694462726787289</v>
      </c>
      <c r="P13" s="9">
        <f>'2014'!$D13</f>
        <v>1.0491188009376784</v>
      </c>
      <c r="Q13" s="9">
        <f>'2015'!$D13</f>
        <v>0.97038556193601311</v>
      </c>
      <c r="R13" s="9">
        <f>'2016'!$D13</f>
        <v>0.98613597162104993</v>
      </c>
      <c r="S13" s="9">
        <f>'2017'!$D13</f>
        <v>0.8564531191632424</v>
      </c>
      <c r="T13" s="9">
        <f>'2018'!$D13</f>
        <v>0.91334279391144224</v>
      </c>
      <c r="U13" s="9">
        <f>'2019'!$D13</f>
        <v>0.97627588955832534</v>
      </c>
      <c r="V13" s="9">
        <f>'2020'!$D13</f>
        <v>0.93124599101988459</v>
      </c>
      <c r="W13" s="9">
        <f>'2021'!$D13</f>
        <v>0.9657885733835101</v>
      </c>
      <c r="X13" s="9">
        <f>'2022'!$D13</f>
        <v>0.90744050526702946</v>
      </c>
      <c r="Y13" s="9">
        <f>'2023'!$D13</f>
        <v>0.85000688624974841</v>
      </c>
    </row>
    <row r="14" spans="2:25" s="10" customFormat="1" ht="20.100000000000001" customHeight="1" thickBot="1" x14ac:dyDescent="0.25">
      <c r="B14" s="6" t="s">
        <v>7</v>
      </c>
      <c r="C14" s="9">
        <f>'2001'!$D14</f>
        <v>1.1048353480616924</v>
      </c>
      <c r="D14" s="9">
        <f>'2002'!$D14</f>
        <v>1.0283256528417819</v>
      </c>
      <c r="E14" s="9">
        <f>'2003'!$D14</f>
        <v>0.96725885434460768</v>
      </c>
      <c r="F14" s="9">
        <f>'2004'!$D14</f>
        <v>0.97798844938433038</v>
      </c>
      <c r="G14" s="9">
        <f>'2005'!$D14</f>
        <v>0.93921518338035392</v>
      </c>
      <c r="H14" s="9">
        <f>'2006'!$D14</f>
        <v>0.94331043823159522</v>
      </c>
      <c r="I14" s="9">
        <f>'2007'!$D14</f>
        <v>0.94888645491055135</v>
      </c>
      <c r="J14" s="9">
        <f>'2008'!$D14</f>
        <v>0.89188318227593155</v>
      </c>
      <c r="K14" s="9">
        <f>'2009'!$D14</f>
        <v>0.94533472077696845</v>
      </c>
      <c r="L14" s="9">
        <f>'2010'!$D14</f>
        <v>1.0142475512021372</v>
      </c>
      <c r="M14" s="9">
        <f>'2011'!$D14</f>
        <v>1.081410139923678</v>
      </c>
      <c r="N14" s="9">
        <f>'2012'!$D14</f>
        <v>1.0270661688980434</v>
      </c>
      <c r="O14" s="9">
        <f>'2013'!$D14</f>
        <v>1.0587864721485412</v>
      </c>
      <c r="P14" s="9">
        <f>'2014'!$D14</f>
        <v>1.0509554140127388</v>
      </c>
      <c r="Q14" s="9">
        <f>'2015'!$D14</f>
        <v>1.0080367734282325</v>
      </c>
      <c r="R14" s="9">
        <f>'2016'!$D14</f>
        <v>1.0533777855764168</v>
      </c>
      <c r="S14" s="9">
        <f>'2017'!$D14</f>
        <v>0.92959430963396594</v>
      </c>
      <c r="T14" s="9">
        <f>'2018'!$D14</f>
        <v>0.90279963186177004</v>
      </c>
      <c r="U14" s="9">
        <f>'2019'!$D14</f>
        <v>0.97748351771147612</v>
      </c>
      <c r="V14" s="9">
        <f>'2020'!$D14</f>
        <v>0.94472317577678022</v>
      </c>
      <c r="W14" s="9">
        <f>'2021'!$D14</f>
        <v>1.0562740590988395</v>
      </c>
      <c r="X14" s="9">
        <f>'2022'!$D14</f>
        <v>0.94981317706513269</v>
      </c>
      <c r="Y14" s="9">
        <f>'2023'!$D14</f>
        <v>0.97870342320508941</v>
      </c>
    </row>
    <row r="15" spans="2:25" s="10" customFormat="1" ht="20.100000000000001" customHeight="1" thickBot="1" x14ac:dyDescent="0.25">
      <c r="B15" s="6" t="s">
        <v>35</v>
      </c>
      <c r="C15" s="9">
        <f>'2001'!$D15</f>
        <v>1.0609924440569602</v>
      </c>
      <c r="D15" s="9">
        <f>'2002'!$D15</f>
        <v>0.98785560923242077</v>
      </c>
      <c r="E15" s="9">
        <f>'2003'!$D15</f>
        <v>0.95209563120441465</v>
      </c>
      <c r="F15" s="9">
        <f>'2004'!$D15</f>
        <v>0.99388352096445354</v>
      </c>
      <c r="G15" s="9">
        <f>'2005'!$D15</f>
        <v>0.98328858309559775</v>
      </c>
      <c r="H15" s="9">
        <f>'2006'!$D15</f>
        <v>0.94787642293230656</v>
      </c>
      <c r="I15" s="9">
        <f>'2007'!$D15</f>
        <v>0.96448798988621998</v>
      </c>
      <c r="J15" s="9">
        <f>'2008'!$D15</f>
        <v>0.86079239158807441</v>
      </c>
      <c r="K15" s="9">
        <f>'2009'!$D15</f>
        <v>0.98062873798167915</v>
      </c>
      <c r="L15" s="9">
        <f>'2010'!$D15</f>
        <v>0.95976337888335794</v>
      </c>
      <c r="M15" s="9">
        <f>'2011'!$D15</f>
        <v>1.056240201829338</v>
      </c>
      <c r="N15" s="9">
        <f>'2012'!$D15</f>
        <v>0.98935034143569545</v>
      </c>
      <c r="O15" s="9">
        <f>'2013'!$D15</f>
        <v>1.0429402756508424</v>
      </c>
      <c r="P15" s="9">
        <f>'2014'!$D15</f>
        <v>0.97730269765167199</v>
      </c>
      <c r="Q15" s="9">
        <f>'2015'!$D15</f>
        <v>0.9464706731463215</v>
      </c>
      <c r="R15" s="9">
        <f>'2016'!$D15</f>
        <v>1.0598587483642521</v>
      </c>
      <c r="S15" s="9">
        <f>'2017'!$D15</f>
        <v>0.91787817402364913</v>
      </c>
      <c r="T15" s="9">
        <f>'2018'!$D15</f>
        <v>0.92885054599957173</v>
      </c>
      <c r="U15" s="9">
        <f>'2019'!$D15</f>
        <v>0.98572364112639166</v>
      </c>
      <c r="V15" s="9">
        <f>'2020'!$D15</f>
        <v>0.95965888879274708</v>
      </c>
      <c r="W15" s="9">
        <f>'2021'!$D15</f>
        <v>0.9965792474344356</v>
      </c>
      <c r="X15" s="9">
        <f>'2022'!$D15</f>
        <v>0.94376272404295236</v>
      </c>
      <c r="Y15" s="9">
        <f>'2023'!$D15</f>
        <v>0.84906812388380937</v>
      </c>
    </row>
    <row r="16" spans="2:25" s="10" customFormat="1" ht="20.100000000000001" customHeight="1" thickBot="1" x14ac:dyDescent="0.25">
      <c r="B16" s="6" t="s">
        <v>43</v>
      </c>
      <c r="C16" s="9">
        <f>'2001'!$D16</f>
        <v>1.0100216219926554</v>
      </c>
      <c r="D16" s="9">
        <f>'2002'!$D16</f>
        <v>0.99902195860676424</v>
      </c>
      <c r="E16" s="9">
        <f>'2003'!$D16</f>
        <v>0.92424788576181893</v>
      </c>
      <c r="F16" s="9">
        <f>'2004'!$D16</f>
        <v>0.92729608220937698</v>
      </c>
      <c r="G16" s="9">
        <f>'2005'!$D16</f>
        <v>0.95339193896168517</v>
      </c>
      <c r="H16" s="9">
        <f>'2006'!$D16</f>
        <v>0.93754110580085059</v>
      </c>
      <c r="I16" s="9">
        <f>'2007'!$D16</f>
        <v>0.93693260260218381</v>
      </c>
      <c r="J16" s="9">
        <f>'2008'!$D16</f>
        <v>0.77648972950986372</v>
      </c>
      <c r="K16" s="9">
        <f>'2009'!$D16</f>
        <v>0.81658967929259596</v>
      </c>
      <c r="L16" s="9">
        <f>'2010'!$D16</f>
        <v>0.98357958510906851</v>
      </c>
      <c r="M16" s="9">
        <f>'2011'!$D16</f>
        <v>1.0239079233879926</v>
      </c>
      <c r="N16" s="9">
        <f>'2012'!$D16</f>
        <v>1.0229636108681466</v>
      </c>
      <c r="O16" s="9">
        <f>'2013'!$D16</f>
        <v>1.0837152689076892</v>
      </c>
      <c r="P16" s="9">
        <f>'2014'!$D16</f>
        <v>0.98564044410453866</v>
      </c>
      <c r="Q16" s="9">
        <f>'2015'!$D16</f>
        <v>0.93293829947328821</v>
      </c>
      <c r="R16" s="9">
        <f>'2016'!$D16</f>
        <v>1.0174715888631225</v>
      </c>
      <c r="S16" s="9">
        <f>'2017'!$D16</f>
        <v>0.89744635302512865</v>
      </c>
      <c r="T16" s="9">
        <f>'2018'!$D16</f>
        <v>0.85924857806616994</v>
      </c>
      <c r="U16" s="9">
        <f>'2019'!$D16</f>
        <v>0.92663748818923297</v>
      </c>
      <c r="V16" s="9">
        <f>'2020'!$D16</f>
        <v>0.92833353891698533</v>
      </c>
      <c r="W16" s="9">
        <f>'2021'!$D16</f>
        <v>0.97053406998158376</v>
      </c>
      <c r="X16" s="9">
        <f>'2022'!$D16</f>
        <v>0.91499606918238996</v>
      </c>
      <c r="Y16" s="9">
        <f>'2023'!$D16</f>
        <v>0.78078545467408322</v>
      </c>
    </row>
    <row r="17" spans="2:25" s="10" customFormat="1" ht="20.100000000000001" customHeight="1" thickBot="1" x14ac:dyDescent="0.25">
      <c r="B17" s="6" t="s">
        <v>8</v>
      </c>
      <c r="C17" s="9">
        <f>'2001'!$D17</f>
        <v>1.0488387594460797</v>
      </c>
      <c r="D17" s="9">
        <f>'2002'!$D17</f>
        <v>0.99500210074811712</v>
      </c>
      <c r="E17" s="9">
        <f>'2003'!$D17</f>
        <v>0.92700862810865681</v>
      </c>
      <c r="F17" s="9">
        <f>'2004'!$D17</f>
        <v>0.95589569102899807</v>
      </c>
      <c r="G17" s="9">
        <f>'2005'!$D17</f>
        <v>0.96180362530587038</v>
      </c>
      <c r="H17" s="9">
        <f>'2006'!$D17</f>
        <v>0.9377426435905809</v>
      </c>
      <c r="I17" s="9">
        <f>'2007'!$D17</f>
        <v>0.96793884082019677</v>
      </c>
      <c r="J17" s="9">
        <f>'2008'!$D17</f>
        <v>0.89025551973959416</v>
      </c>
      <c r="K17" s="9">
        <f>'2009'!$D17</f>
        <v>0.90915859788600983</v>
      </c>
      <c r="L17" s="9">
        <f>'2010'!$D17</f>
        <v>0.93317186040076838</v>
      </c>
      <c r="M17" s="9">
        <f>'2011'!$D17</f>
        <v>1.0866641738445604</v>
      </c>
      <c r="N17" s="9">
        <f>'2012'!$D17</f>
        <v>1.0070806032499906</v>
      </c>
      <c r="O17" s="9">
        <f>'2013'!$D17</f>
        <v>1.0473666720339303</v>
      </c>
      <c r="P17" s="9">
        <f>'2014'!$D17</f>
        <v>0.98218261381375238</v>
      </c>
      <c r="Q17" s="9">
        <f>'2015'!$D17</f>
        <v>1.0316966483755645</v>
      </c>
      <c r="R17" s="9">
        <f>'2016'!$D17</f>
        <v>0.97497953893223088</v>
      </c>
      <c r="S17" s="9">
        <f>'2017'!$D17</f>
        <v>0.8944680411494127</v>
      </c>
      <c r="T17" s="9">
        <f>'2018'!$D17</f>
        <v>0.88982210802690143</v>
      </c>
      <c r="U17" s="9">
        <f>'2019'!$D17</f>
        <v>0.89217850484521932</v>
      </c>
      <c r="V17" s="9">
        <f>'2020'!$D17</f>
        <v>0.93238739028483553</v>
      </c>
      <c r="W17" s="9">
        <f>'2021'!$D17</f>
        <v>0.98661778710180936</v>
      </c>
      <c r="X17" s="9">
        <f>'2022'!$D17</f>
        <v>0.9414178880749613</v>
      </c>
      <c r="Y17" s="9">
        <f>'2023'!$D17</f>
        <v>0.88405020004274582</v>
      </c>
    </row>
    <row r="18" spans="2:25" s="10" customFormat="1" ht="20.100000000000001" customHeight="1" thickBot="1" x14ac:dyDescent="0.25">
      <c r="B18" s="6" t="s">
        <v>37</v>
      </c>
      <c r="C18" s="9">
        <f>'2001'!$D18</f>
        <v>1.0111722999332828</v>
      </c>
      <c r="D18" s="9">
        <f>'2002'!$D18</f>
        <v>0.94074346375927986</v>
      </c>
      <c r="E18" s="9">
        <f>'2003'!$D18</f>
        <v>0.92066290550070518</v>
      </c>
      <c r="F18" s="9">
        <f>'2004'!$D18</f>
        <v>0.9473044787466367</v>
      </c>
      <c r="G18" s="9">
        <f>'2005'!$D18</f>
        <v>0.92571951146778353</v>
      </c>
      <c r="H18" s="9">
        <f>'2006'!$D18</f>
        <v>0.92270534423747164</v>
      </c>
      <c r="I18" s="9">
        <f>'2007'!$D18</f>
        <v>0.96358418289294934</v>
      </c>
      <c r="J18" s="9">
        <f>'2008'!$D18</f>
        <v>0.84136004143673926</v>
      </c>
      <c r="K18" s="9">
        <f>'2009'!$D18</f>
        <v>0.82867650338365229</v>
      </c>
      <c r="L18" s="9">
        <f>'2010'!$D18</f>
        <v>0.96691373333709096</v>
      </c>
      <c r="M18" s="9">
        <f>'2011'!$D18</f>
        <v>1.0924548787301991</v>
      </c>
      <c r="N18" s="9">
        <f>'2012'!$D18</f>
        <v>1.0104093340841898</v>
      </c>
      <c r="O18" s="9">
        <f>'2013'!$D18</f>
        <v>1.0842669264490989</v>
      </c>
      <c r="P18" s="9">
        <f>'2014'!$D18</f>
        <v>1.0362477892159085</v>
      </c>
      <c r="Q18" s="9">
        <f>'2015'!$D18</f>
        <v>0.96541545824814978</v>
      </c>
      <c r="R18" s="9">
        <f>'2016'!$D18</f>
        <v>1.08691209257883</v>
      </c>
      <c r="S18" s="9">
        <f>'2017'!$D18</f>
        <v>0.93330903790087461</v>
      </c>
      <c r="T18" s="9">
        <f>'2018'!$D18</f>
        <v>0.9390138177276145</v>
      </c>
      <c r="U18" s="9">
        <f>'2019'!$D18</f>
        <v>0.95593160987789649</v>
      </c>
      <c r="V18" s="9">
        <f>'2020'!$D18</f>
        <v>0.93946956892602718</v>
      </c>
      <c r="W18" s="9">
        <f>'2021'!$D18</f>
        <v>1.0156291870108267</v>
      </c>
      <c r="X18" s="9">
        <f>'2022'!$D18</f>
        <v>0.94208615861441469</v>
      </c>
      <c r="Y18" s="9">
        <f>'2023'!$D18</f>
        <v>0.91925251237572159</v>
      </c>
    </row>
    <row r="19" spans="2:25" s="10" customFormat="1" ht="20.100000000000001" customHeight="1" thickBot="1" x14ac:dyDescent="0.25">
      <c r="B19" s="6" t="s">
        <v>10</v>
      </c>
      <c r="C19" s="9">
        <f>'2001'!$D19</f>
        <v>0.98450809697650477</v>
      </c>
      <c r="D19" s="9">
        <f>'2002'!$D19</f>
        <v>1.01817336981775</v>
      </c>
      <c r="E19" s="9">
        <f>'2003'!$D19</f>
        <v>0.98074725274725272</v>
      </c>
      <c r="F19" s="9">
        <f>'2004'!$D19</f>
        <v>0.98560813119234714</v>
      </c>
      <c r="G19" s="9">
        <f>'2005'!$D19</f>
        <v>0.97909642616318271</v>
      </c>
      <c r="H19" s="9">
        <f>'2006'!$D19</f>
        <v>0.93721889055472263</v>
      </c>
      <c r="I19" s="9">
        <f>'2007'!$D19</f>
        <v>0.95931690764237243</v>
      </c>
      <c r="J19" s="9">
        <f>'2008'!$D19</f>
        <v>0.84108449097376015</v>
      </c>
      <c r="K19" s="9">
        <f>'2009'!$D19</f>
        <v>0.92687635749336339</v>
      </c>
      <c r="L19" s="9">
        <f>'2010'!$D19</f>
        <v>1.0132605988318044</v>
      </c>
      <c r="M19" s="9">
        <f>'2011'!$D19</f>
        <v>1.0076103500761036</v>
      </c>
      <c r="N19" s="9">
        <f>'2012'!$D19</f>
        <v>1.0032990159831636</v>
      </c>
      <c r="O19" s="9">
        <f>'2013'!$D19</f>
        <v>1.0227573821650426</v>
      </c>
      <c r="P19" s="9">
        <f>'2014'!$D19</f>
        <v>1.0035910035910036</v>
      </c>
      <c r="Q19" s="9">
        <f>'2015'!$D19</f>
        <v>0.97688243064729197</v>
      </c>
      <c r="R19" s="9">
        <f>'2016'!$D19</f>
        <v>0.98169173625563078</v>
      </c>
      <c r="S19" s="9">
        <f>'2017'!$D19</f>
        <v>0.8361512027491409</v>
      </c>
      <c r="T19" s="9">
        <f>'2018'!$D19</f>
        <v>0.87286042565985866</v>
      </c>
      <c r="U19" s="9">
        <f>'2019'!$D19</f>
        <v>0.97367038889269486</v>
      </c>
      <c r="V19" s="9">
        <f>'2020'!$D19</f>
        <v>0.99051514764156978</v>
      </c>
      <c r="W19" s="9">
        <f>'2021'!$D19</f>
        <v>1.0522058823529412</v>
      </c>
      <c r="X19" s="9">
        <f>'2022'!$D19</f>
        <v>0.94197425910915167</v>
      </c>
      <c r="Y19" s="9">
        <f>'2023'!$D19</f>
        <v>0.83577407834319084</v>
      </c>
    </row>
    <row r="20" spans="2:25" s="10" customFormat="1" ht="20.100000000000001" customHeight="1" thickBot="1" x14ac:dyDescent="0.25">
      <c r="B20" s="6" t="s">
        <v>11</v>
      </c>
      <c r="C20" s="9">
        <f>'2001'!$D20</f>
        <v>1.0414894093412745</v>
      </c>
      <c r="D20" s="9">
        <f>'2002'!$D20</f>
        <v>0.98851211925220983</v>
      </c>
      <c r="E20" s="9">
        <f>'2003'!$D20</f>
        <v>0.96871915360980965</v>
      </c>
      <c r="F20" s="9">
        <f>'2004'!$D20</f>
        <v>1.0142024040941009</v>
      </c>
      <c r="G20" s="9">
        <f>'2005'!$D20</f>
        <v>0.96231092285291397</v>
      </c>
      <c r="H20" s="9">
        <f>'2006'!$D20</f>
        <v>0.95560422750660545</v>
      </c>
      <c r="I20" s="9">
        <f>'2007'!$D20</f>
        <v>0.96614803509272784</v>
      </c>
      <c r="J20" s="9">
        <f>'2008'!$D20</f>
        <v>0.93496514734537273</v>
      </c>
      <c r="K20" s="9">
        <f>'2009'!$D20</f>
        <v>0.95537120655255692</v>
      </c>
      <c r="L20" s="9">
        <f>'2010'!$D20</f>
        <v>0.92629213921548226</v>
      </c>
      <c r="M20" s="9">
        <f>'2011'!$D20</f>
        <v>1.0346753632850154</v>
      </c>
      <c r="N20" s="9">
        <f>'2012'!$D20</f>
        <v>0.96504949685020047</v>
      </c>
      <c r="O20" s="9">
        <f>'2013'!$D20</f>
        <v>1.0287887295186566</v>
      </c>
      <c r="P20" s="9">
        <f>'2014'!$D20</f>
        <v>1.0078647664685565</v>
      </c>
      <c r="Q20" s="9">
        <f>'2015'!$D20</f>
        <v>0.97969917307145982</v>
      </c>
      <c r="R20" s="9">
        <f>'2016'!$D20</f>
        <v>0.98337173711180659</v>
      </c>
      <c r="S20" s="9">
        <f>'2017'!$D20</f>
        <v>0.93029334166207767</v>
      </c>
      <c r="T20" s="9">
        <f>'2018'!$D20</f>
        <v>0.83625991694941837</v>
      </c>
      <c r="U20" s="9">
        <f>'2019'!$D20</f>
        <v>0.9605945210239778</v>
      </c>
      <c r="V20" s="9">
        <f>'2020'!$D20</f>
        <v>0.92363206240595308</v>
      </c>
      <c r="W20" s="9">
        <f>'2021'!$D20</f>
        <v>1.030501119338729</v>
      </c>
      <c r="X20" s="9">
        <f>'2022'!$D20</f>
        <v>0.93527334761564707</v>
      </c>
      <c r="Y20" s="9">
        <f>'2023'!$D20</f>
        <v>0.88596442553716204</v>
      </c>
    </row>
    <row r="21" spans="2:25" s="10" customFormat="1" ht="20.100000000000001" customHeight="1" thickBot="1" x14ac:dyDescent="0.25">
      <c r="B21" s="6" t="s">
        <v>44</v>
      </c>
      <c r="C21" s="9">
        <f>'2001'!$D21</f>
        <v>1.0431241759094083</v>
      </c>
      <c r="D21" s="9">
        <f>'2002'!$D21</f>
        <v>0.99307147165259346</v>
      </c>
      <c r="E21" s="9">
        <f>'2003'!$D21</f>
        <v>0.93210742463962215</v>
      </c>
      <c r="F21" s="9">
        <f>'2004'!$D21</f>
        <v>0.96994170287029813</v>
      </c>
      <c r="G21" s="9">
        <f>'2005'!$D21</f>
        <v>0.9489950279745949</v>
      </c>
      <c r="H21" s="9">
        <f>'2006'!$D21</f>
        <v>0.97570452511405559</v>
      </c>
      <c r="I21" s="9">
        <f>'2007'!$D21</f>
        <v>0.95532758803717388</v>
      </c>
      <c r="J21" s="9">
        <f>'2008'!$D21</f>
        <v>0.89161790466251722</v>
      </c>
      <c r="K21" s="9">
        <f>'2009'!$D21</f>
        <v>0.87902644795506035</v>
      </c>
      <c r="L21" s="9">
        <f>'2010'!$D21</f>
        <v>0.84851398236007192</v>
      </c>
      <c r="M21" s="9">
        <f>'2011'!$D21</f>
        <v>1.0991827680141608</v>
      </c>
      <c r="N21" s="9">
        <f>'2012'!$D21</f>
        <v>1.0468841367385229</v>
      </c>
      <c r="O21" s="9">
        <f>'2013'!$D21</f>
        <v>1.0901645630421357</v>
      </c>
      <c r="P21" s="9">
        <f>'2014'!$D21</f>
        <v>1.0056422613531046</v>
      </c>
      <c r="Q21" s="9">
        <f>'2015'!$D21</f>
        <v>0.91612713539203916</v>
      </c>
      <c r="R21" s="9">
        <f>'2016'!$D21</f>
        <v>1.0642439782783291</v>
      </c>
      <c r="S21" s="9">
        <f>'2017'!$D21</f>
        <v>0.96791115019684093</v>
      </c>
      <c r="T21" s="9">
        <f>'2018'!$D21</f>
        <v>0.9215285374318597</v>
      </c>
      <c r="U21" s="9">
        <f>'2019'!$D21</f>
        <v>0.91917704337886996</v>
      </c>
      <c r="V21" s="9">
        <f>'2020'!$D21</f>
        <v>0.82683413887502122</v>
      </c>
      <c r="W21" s="9">
        <f>'2021'!$D21</f>
        <v>0.9426254908399665</v>
      </c>
      <c r="X21" s="9">
        <f>'2022'!$D21</f>
        <v>0.93128527299506014</v>
      </c>
      <c r="Y21" s="9">
        <f>'2023'!$D21</f>
        <v>0.9293157832522122</v>
      </c>
    </row>
    <row r="22" spans="2:25" s="10" customFormat="1" ht="15" thickBot="1" x14ac:dyDescent="0.25">
      <c r="B22" s="6" t="s">
        <v>45</v>
      </c>
      <c r="C22" s="9">
        <f>'2001'!$D22</f>
        <v>1.0140041149532091</v>
      </c>
      <c r="D22" s="9">
        <f>'2002'!$D22</f>
        <v>0.92527970644314139</v>
      </c>
      <c r="E22" s="9">
        <f>'2003'!$D22</f>
        <v>0.94256649020983485</v>
      </c>
      <c r="F22" s="9">
        <f>'2004'!$D22</f>
        <v>0.92575161161503794</v>
      </c>
      <c r="G22" s="9">
        <f>'2005'!$D22</f>
        <v>0.92696585110558682</v>
      </c>
      <c r="H22" s="9">
        <f>'2006'!$D22</f>
        <v>0.97567118319649426</v>
      </c>
      <c r="I22" s="9">
        <f>'2007'!$D22</f>
        <v>0.94316061432467346</v>
      </c>
      <c r="J22" s="9">
        <f>'2008'!$D22</f>
        <v>0.73645931215936855</v>
      </c>
      <c r="K22" s="9">
        <f>'2009'!$D22</f>
        <v>0.83686000662191851</v>
      </c>
      <c r="L22" s="9">
        <f>'2010'!$D22</f>
        <v>1.0396799090866045</v>
      </c>
      <c r="M22" s="9">
        <f>'2011'!$D22</f>
        <v>1.0412653416229101</v>
      </c>
      <c r="N22" s="9">
        <f>'2012'!$D22</f>
        <v>1.0283176578331468</v>
      </c>
      <c r="O22" s="9">
        <f>'2013'!$D22</f>
        <v>1.0951138481484484</v>
      </c>
      <c r="P22" s="9">
        <f>'2014'!$D22</f>
        <v>1.0436612231639253</v>
      </c>
      <c r="Q22" s="9">
        <f>'2015'!$D22</f>
        <v>0.93627970334493715</v>
      </c>
      <c r="R22" s="9">
        <f>'2016'!$D22</f>
        <v>1.03037815734823</v>
      </c>
      <c r="S22" s="9">
        <f>'2017'!$D22</f>
        <v>0.96545181437267769</v>
      </c>
      <c r="T22" s="9">
        <f>'2018'!$D22</f>
        <v>0.93191378637408384</v>
      </c>
      <c r="U22" s="9">
        <f>'2019'!$D22</f>
        <v>0.87028882269136121</v>
      </c>
      <c r="V22" s="9">
        <f>'2020'!$D22</f>
        <v>0.91861294837665008</v>
      </c>
      <c r="W22" s="9">
        <f>'2021'!$D22</f>
        <v>1.004915851464899</v>
      </c>
      <c r="X22" s="9">
        <f>'2022'!$D22</f>
        <v>0.86698239358145757</v>
      </c>
      <c r="Y22" s="9">
        <f>'2023'!$D22</f>
        <v>0.70599668376030833</v>
      </c>
    </row>
    <row r="23" spans="2:25" s="10" customFormat="1" ht="20.100000000000001" customHeight="1" thickBot="1" x14ac:dyDescent="0.25">
      <c r="B23" s="6" t="s">
        <v>46</v>
      </c>
      <c r="C23" s="9">
        <f>'2001'!$D23</f>
        <v>1.0847547037102163</v>
      </c>
      <c r="D23" s="9">
        <f>'2002'!$D23</f>
        <v>0.96289537712895379</v>
      </c>
      <c r="E23" s="9">
        <f>'2003'!$D23</f>
        <v>0.95459197915697402</v>
      </c>
      <c r="F23" s="9">
        <f>'2004'!$D23</f>
        <v>0.96005706134094149</v>
      </c>
      <c r="G23" s="9">
        <f>'2005'!$D23</f>
        <v>0.95197215777262179</v>
      </c>
      <c r="H23" s="9">
        <f>'2006'!$D23</f>
        <v>0.95398420674802586</v>
      </c>
      <c r="I23" s="9">
        <f>'2007'!$D23</f>
        <v>1.0036001694197374</v>
      </c>
      <c r="J23" s="9">
        <f>'2008'!$D23</f>
        <v>0.91311371372526395</v>
      </c>
      <c r="K23" s="9">
        <f>'2009'!$D23</f>
        <v>0.91631799163179917</v>
      </c>
      <c r="L23" s="9">
        <f>'2010'!$D23</f>
        <v>1.0192422369282235</v>
      </c>
      <c r="M23" s="9">
        <f>'2011'!$D23</f>
        <v>1.0947015355589329</v>
      </c>
      <c r="N23" s="9">
        <f>'2012'!$D23</f>
        <v>0.97011220849061486</v>
      </c>
      <c r="O23" s="9">
        <f>'2013'!$D23</f>
        <v>1.0391461047962296</v>
      </c>
      <c r="P23" s="9">
        <f>'2014'!$D23</f>
        <v>0.98311244121419405</v>
      </c>
      <c r="Q23" s="9">
        <f>'2015'!$D23</f>
        <v>0.97581044909289183</v>
      </c>
      <c r="R23" s="9">
        <f>'2016'!$D23</f>
        <v>1.0191869918699188</v>
      </c>
      <c r="S23" s="9">
        <f>'2017'!$D23</f>
        <v>0.94466957605985036</v>
      </c>
      <c r="T23" s="9">
        <f>'2018'!$D23</f>
        <v>0.96391221092944468</v>
      </c>
      <c r="U23" s="9">
        <f>'2019'!$D23</f>
        <v>0.93492545429827345</v>
      </c>
      <c r="V23" s="9">
        <f>'2020'!$D23</f>
        <v>0.95213650141781558</v>
      </c>
      <c r="W23" s="9">
        <f>'2021'!$D23</f>
        <v>1.0429767292826531</v>
      </c>
      <c r="X23" s="9">
        <f>'2022'!$D23</f>
        <v>0.91250414105348399</v>
      </c>
      <c r="Y23" s="9">
        <f>'2023'!$D23</f>
        <v>0.92699260904264547</v>
      </c>
    </row>
    <row r="24" spans="2:25" s="10" customFormat="1" ht="20.100000000000001" customHeight="1" thickBot="1" x14ac:dyDescent="0.25">
      <c r="B24" s="6" t="s">
        <v>36</v>
      </c>
      <c r="C24" s="9">
        <f>'2001'!$D24</f>
        <v>1.0386590864536365</v>
      </c>
      <c r="D24" s="9">
        <f>'2002'!$D24</f>
        <v>0.96413152500981203</v>
      </c>
      <c r="E24" s="9">
        <f>'2003'!$D24</f>
        <v>0.99886901520546223</v>
      </c>
      <c r="F24" s="9">
        <f>'2004'!$D24</f>
        <v>0.99677618355853614</v>
      </c>
      <c r="G24" s="9">
        <f>'2005'!$D24</f>
        <v>0.96293816391899967</v>
      </c>
      <c r="H24" s="9">
        <f>'2006'!$D24</f>
        <v>0.97311149215202275</v>
      </c>
      <c r="I24" s="9">
        <f>'2007'!$D24</f>
        <v>0.97732053195820323</v>
      </c>
      <c r="J24" s="9">
        <f>'2008'!$D24</f>
        <v>0.9378962140886874</v>
      </c>
      <c r="K24" s="9">
        <f>'2009'!$D24</f>
        <v>1.0103997542674097</v>
      </c>
      <c r="L24" s="9">
        <f>'2010'!$D24</f>
        <v>0.99262645627488566</v>
      </c>
      <c r="M24" s="9">
        <f>'2011'!$D24</f>
        <v>1.0259317887465822</v>
      </c>
      <c r="N24" s="9">
        <f>'2012'!$D24</f>
        <v>0.98086651781929179</v>
      </c>
      <c r="O24" s="9">
        <f>'2013'!$D24</f>
        <v>1.045376569355255</v>
      </c>
      <c r="P24" s="9">
        <f>'2014'!$D24</f>
        <v>0.99058341862845445</v>
      </c>
      <c r="Q24" s="9">
        <f>'2015'!$D24</f>
        <v>0.99186071201075798</v>
      </c>
      <c r="R24" s="9">
        <f>'2016'!$D24</f>
        <v>0.97768041541275741</v>
      </c>
      <c r="S24" s="9">
        <f>'2017'!$D24</f>
        <v>0.94124595211551731</v>
      </c>
      <c r="T24" s="9">
        <f>'2018'!$D24</f>
        <v>0.89804270462633451</v>
      </c>
      <c r="U24" s="9">
        <f>'2019'!$D24</f>
        <v>0.9549726627807148</v>
      </c>
      <c r="V24" s="9">
        <f>'2020'!$D24</f>
        <v>0.96778096147723658</v>
      </c>
      <c r="W24" s="9">
        <f>'2021'!$D24</f>
        <v>1.0102001987188973</v>
      </c>
      <c r="X24" s="9">
        <f>'2022'!$D24</f>
        <v>0.94103964141068464</v>
      </c>
      <c r="Y24" s="9">
        <f>'2023'!$D24</f>
        <v>0.85377531456589384</v>
      </c>
    </row>
    <row r="25" spans="2:25" s="10" customFormat="1" ht="20.100000000000001" customHeight="1" thickBot="1" x14ac:dyDescent="0.25">
      <c r="B25" s="6" t="s">
        <v>47</v>
      </c>
      <c r="C25" s="9">
        <f>'2001'!$D25</f>
        <v>1.0529653753856703</v>
      </c>
      <c r="D25" s="9">
        <f>'2002'!$D25</f>
        <v>0.95174013921113687</v>
      </c>
      <c r="E25" s="9">
        <f>'2003'!$D25</f>
        <v>1.0144500561167227</v>
      </c>
      <c r="F25" s="9">
        <f>'2004'!$D25</f>
        <v>0.92338267543859653</v>
      </c>
      <c r="G25" s="9">
        <f>'2005'!$D25</f>
        <v>0.94395480225988704</v>
      </c>
      <c r="H25" s="9">
        <f>'2006'!$D25</f>
        <v>0.96229293809938976</v>
      </c>
      <c r="I25" s="9">
        <f>'2007'!$D25</f>
        <v>0.9664380714879468</v>
      </c>
      <c r="J25" s="9">
        <f>'2008'!$D25</f>
        <v>0.84758364312267653</v>
      </c>
      <c r="K25" s="9">
        <f>'2009'!$D25</f>
        <v>1.0390822340724108</v>
      </c>
      <c r="L25" s="9">
        <f>'2010'!$D25</f>
        <v>0.95723695563094147</v>
      </c>
      <c r="M25" s="9">
        <f>'2011'!$D25</f>
        <v>1.0397478991596638</v>
      </c>
      <c r="N25" s="9">
        <f>'2012'!$D25</f>
        <v>1.0133299798792756</v>
      </c>
      <c r="O25" s="9">
        <f>'2013'!$D25</f>
        <v>1.0247146580390043</v>
      </c>
      <c r="P25" s="9">
        <f>'2014'!$D25</f>
        <v>0.94747657405885255</v>
      </c>
      <c r="Q25" s="9">
        <f>'2015'!$D25</f>
        <v>0.9154419304121949</v>
      </c>
      <c r="R25" s="9">
        <f>'2016'!$D25</f>
        <v>1.1010957935666312</v>
      </c>
      <c r="S25" s="9">
        <f>'2017'!$D25</f>
        <v>0.94440677966101694</v>
      </c>
      <c r="T25" s="9">
        <f>'2018'!$D25</f>
        <v>0.94440523798321963</v>
      </c>
      <c r="U25" s="9">
        <f>'2019'!$D25</f>
        <v>0.97437864375575334</v>
      </c>
      <c r="V25" s="9">
        <f>'2020'!$D25</f>
        <v>0.96659428762318356</v>
      </c>
      <c r="W25" s="9">
        <f>'2021'!$D25</f>
        <v>1.0165245999700911</v>
      </c>
      <c r="X25" s="9">
        <f>'2022'!$D25</f>
        <v>0.88373989264116326</v>
      </c>
      <c r="Y25" s="9">
        <f>'2023'!$D25</f>
        <v>0.75226421518556352</v>
      </c>
    </row>
    <row r="26" spans="2:25" s="10" customFormat="1" ht="20.100000000000001" customHeight="1" thickBot="1" x14ac:dyDescent="0.25">
      <c r="B26" s="8" t="s">
        <v>9</v>
      </c>
      <c r="C26" s="11">
        <f>'2001'!$D26</f>
        <v>1.0305924644302968</v>
      </c>
      <c r="D26" s="11">
        <f>'2002'!$D26</f>
        <v>0.98091388537549806</v>
      </c>
      <c r="E26" s="11">
        <f>'2003'!$D26</f>
        <v>0.93898282775988695</v>
      </c>
      <c r="F26" s="11">
        <f>'2004'!$D26</f>
        <v>0.96724409790775134</v>
      </c>
      <c r="G26" s="11">
        <f>'2005'!$D26</f>
        <v>0.9468754945539527</v>
      </c>
      <c r="H26" s="11">
        <f>'2006'!$D26</f>
        <v>0.94907214440082377</v>
      </c>
      <c r="I26" s="11">
        <f>'2007'!$D26</f>
        <v>0.96631060153438098</v>
      </c>
      <c r="J26" s="11">
        <f>'2008'!$D26</f>
        <v>0.87021185934730749</v>
      </c>
      <c r="K26" s="11">
        <f>'2009'!$D26</f>
        <v>0.89492445442596813</v>
      </c>
      <c r="L26" s="11">
        <f>'2010'!$D26</f>
        <v>0.9587900037209246</v>
      </c>
      <c r="M26" s="11">
        <f>'2011'!$D26</f>
        <v>1.065379253871432</v>
      </c>
      <c r="N26" s="11">
        <f>'2012'!$D26</f>
        <v>1.0143538393242655</v>
      </c>
      <c r="O26" s="11">
        <f>'2013'!$D26</f>
        <v>1.0836933992860911</v>
      </c>
      <c r="P26" s="11">
        <f>'2014'!$D26</f>
        <v>1.0089143738999329</v>
      </c>
      <c r="Q26" s="11">
        <f>'2015'!$D26</f>
        <v>0.96926879223624529</v>
      </c>
      <c r="R26" s="11">
        <f>'2016'!$D26</f>
        <v>1.0203599346546568</v>
      </c>
      <c r="S26" s="11">
        <f>'2017'!$D26</f>
        <v>0.91797193175968461</v>
      </c>
      <c r="T26" s="11">
        <f>'2018'!$D26</f>
        <v>0.90430211745650224</v>
      </c>
      <c r="U26" s="11">
        <f>'2019'!$D26</f>
        <v>0.94196079352489592</v>
      </c>
      <c r="V26" s="11">
        <f>'2020'!$D26</f>
        <v>0.9226538616414437</v>
      </c>
      <c r="W26" s="11">
        <f>'2021'!$D26</f>
        <v>1.0003625643426086</v>
      </c>
      <c r="X26" s="11">
        <f>'2022'!$D26</f>
        <v>0.93919797623501322</v>
      </c>
      <c r="Y26" s="11">
        <f>'2023'!$D26</f>
        <v>0.8802874414535008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7:Y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5703125" style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C8" s="5">
        <v>2001</v>
      </c>
      <c r="D8" s="5">
        <v>2002</v>
      </c>
      <c r="E8" s="5">
        <v>2003</v>
      </c>
      <c r="F8" s="5">
        <v>2004</v>
      </c>
      <c r="G8" s="5">
        <v>2005</v>
      </c>
      <c r="H8" s="5">
        <v>2006</v>
      </c>
      <c r="I8" s="5">
        <v>2007</v>
      </c>
      <c r="J8" s="5">
        <v>2008</v>
      </c>
      <c r="K8" s="5">
        <v>2009</v>
      </c>
      <c r="L8" s="5">
        <v>2010</v>
      </c>
      <c r="M8" s="5">
        <v>2011</v>
      </c>
      <c r="N8" s="5">
        <v>2012</v>
      </c>
      <c r="O8" s="5">
        <v>2013</v>
      </c>
      <c r="P8" s="5">
        <v>2014</v>
      </c>
      <c r="Q8" s="5">
        <v>2015</v>
      </c>
      <c r="R8" s="5">
        <v>2016</v>
      </c>
      <c r="S8" s="5">
        <v>2017</v>
      </c>
      <c r="T8" s="5">
        <v>2018</v>
      </c>
      <c r="U8" s="5">
        <v>2019</v>
      </c>
      <c r="V8" s="5">
        <v>2020</v>
      </c>
      <c r="W8" s="5">
        <v>2021</v>
      </c>
      <c r="X8" s="5">
        <v>2022</v>
      </c>
      <c r="Y8" s="5">
        <v>2023</v>
      </c>
    </row>
    <row r="9" spans="2:25" s="10" customFormat="1" ht="20.100000000000001" customHeight="1" thickBot="1" x14ac:dyDescent="0.25">
      <c r="B9" s="6" t="s">
        <v>34</v>
      </c>
      <c r="C9" s="9">
        <f>'2001'!$E9</f>
        <v>0.99742317462849428</v>
      </c>
      <c r="D9" s="9">
        <f>'2002'!$E9</f>
        <v>1.0107127485688554</v>
      </c>
      <c r="E9" s="9">
        <f>'2003'!$E9</f>
        <v>1.0220171969310541</v>
      </c>
      <c r="F9" s="9">
        <f>'2004'!$E9</f>
        <v>1.0189453610172081</v>
      </c>
      <c r="G9" s="9">
        <f>'2005'!$E9</f>
        <v>1.00169535106051</v>
      </c>
      <c r="H9" s="9">
        <f>'2006'!$E9</f>
        <v>1.0047809756704715</v>
      </c>
      <c r="I9" s="9">
        <f>'2007'!$E9</f>
        <v>1.0063815062217685</v>
      </c>
      <c r="J9" s="9">
        <f>'2008'!$E9</f>
        <v>0.9983793650988696</v>
      </c>
      <c r="K9" s="9">
        <f>'2009'!$E9</f>
        <v>1.0005255449239714</v>
      </c>
      <c r="L9" s="9">
        <f>'2010'!$E9</f>
        <v>0.99551700675946353</v>
      </c>
      <c r="M9" s="9">
        <f>'2011'!$E9</f>
        <v>1.0020466233831917</v>
      </c>
      <c r="N9" s="9">
        <f>'2012'!$E9</f>
        <v>1.010659481529087</v>
      </c>
      <c r="O9" s="9">
        <f>'2013'!$E9</f>
        <v>1.0088780849802166</v>
      </c>
      <c r="P9" s="9">
        <f>'2014'!$E9</f>
        <v>1.0113851628506589</v>
      </c>
      <c r="Q9" s="9">
        <f>'2015'!$E9</f>
        <v>1.0278425302856851</v>
      </c>
      <c r="R9" s="9">
        <f>'2016'!$E9</f>
        <v>1.0340330572260676</v>
      </c>
      <c r="S9" s="9">
        <f>'2017'!$E9</f>
        <v>1.0143523353978592</v>
      </c>
      <c r="T9" s="9">
        <f>'2018'!$E9</f>
        <v>1.0102547497201906</v>
      </c>
      <c r="U9" s="9">
        <f>'2019'!$E9</f>
        <v>1.0009387887073078</v>
      </c>
      <c r="V9" s="9">
        <f>'2020'!$E9</f>
        <v>0.97980594299575496</v>
      </c>
      <c r="W9" s="9">
        <f>'2021'!$E9</f>
        <v>1.0139091515315646</v>
      </c>
      <c r="X9" s="9">
        <f>'2022'!$E9</f>
        <v>0.99490179725790873</v>
      </c>
      <c r="Y9" s="9">
        <f>'2023'!$E9</f>
        <v>0.9707431884151585</v>
      </c>
    </row>
    <row r="10" spans="2:25" s="10" customFormat="1" ht="20.100000000000001" customHeight="1" thickBot="1" x14ac:dyDescent="0.25">
      <c r="B10" s="6" t="s">
        <v>5</v>
      </c>
      <c r="C10" s="9">
        <f>'2001'!$E10</f>
        <v>0.99247156957171012</v>
      </c>
      <c r="D10" s="9">
        <f>'2002'!$E10</f>
        <v>1.005253374988001</v>
      </c>
      <c r="E10" s="9">
        <f>'2003'!$E10</f>
        <v>1.0315995107399618</v>
      </c>
      <c r="F10" s="9">
        <f>'2004'!$E10</f>
        <v>1.0163966625959675</v>
      </c>
      <c r="G10" s="9">
        <f>'2005'!$E10</f>
        <v>0.99655632351157997</v>
      </c>
      <c r="H10" s="9">
        <f>'2006'!$E10</f>
        <v>1.0010760942084609</v>
      </c>
      <c r="I10" s="9">
        <f>'2007'!$E10</f>
        <v>0.99315965467699074</v>
      </c>
      <c r="J10" s="9">
        <f>'2008'!$E10</f>
        <v>1.0081163381061484</v>
      </c>
      <c r="K10" s="9">
        <f>'2009'!$E10</f>
        <v>1.0077804981402139</v>
      </c>
      <c r="L10" s="9">
        <f>'2010'!$E10</f>
        <v>0.99421831637372804</v>
      </c>
      <c r="M10" s="9">
        <f>'2011'!$E10</f>
        <v>1.007760972637936</v>
      </c>
      <c r="N10" s="9">
        <f>'2012'!$E10</f>
        <v>1.0068049165693882</v>
      </c>
      <c r="O10" s="9">
        <f>'2013'!$E10</f>
        <v>1.0064223102959471</v>
      </c>
      <c r="P10" s="9">
        <f>'2014'!$E10</f>
        <v>1.0070356573406074</v>
      </c>
      <c r="Q10" s="9">
        <f>'2015'!$E10</f>
        <v>1.030859143185523</v>
      </c>
      <c r="R10" s="9">
        <f>'2016'!$E10</f>
        <v>1.023120383448723</v>
      </c>
      <c r="S10" s="9">
        <f>'2017'!$E10</f>
        <v>1.00278642463246</v>
      </c>
      <c r="T10" s="9">
        <f>'2018'!$E10</f>
        <v>1.0017779766390353</v>
      </c>
      <c r="U10" s="9">
        <f>'2019'!$E10</f>
        <v>1.0144393139111274</v>
      </c>
      <c r="V10" s="9">
        <f>'2020'!$E10</f>
        <v>1.0035700119000397</v>
      </c>
      <c r="W10" s="9">
        <f>'2021'!$E10</f>
        <v>1.0244962564695241</v>
      </c>
      <c r="X10" s="9">
        <f>'2022'!$E10</f>
        <v>0.99718306607095442</v>
      </c>
      <c r="Y10" s="9">
        <f>'2023'!$E10</f>
        <v>0.9804343175010698</v>
      </c>
    </row>
    <row r="11" spans="2:25" s="10" customFormat="1" ht="20.100000000000001" customHeight="1" thickBot="1" x14ac:dyDescent="0.25">
      <c r="B11" s="6" t="s">
        <v>41</v>
      </c>
      <c r="C11" s="9">
        <f>'2001'!$E11</f>
        <v>1.0107456702640965</v>
      </c>
      <c r="D11" s="9">
        <f>'2002'!$E11</f>
        <v>1.0043576782290395</v>
      </c>
      <c r="E11" s="9">
        <f>'2003'!$E11</f>
        <v>1.0302677532013971</v>
      </c>
      <c r="F11" s="9">
        <f>'2004'!$E11</f>
        <v>1.0330088552498982</v>
      </c>
      <c r="G11" s="9">
        <f>'2005'!$E11</f>
        <v>1.0129020946566145</v>
      </c>
      <c r="H11" s="9">
        <f>'2006'!$E11</f>
        <v>1.0021548151831592</v>
      </c>
      <c r="I11" s="9">
        <f>'2007'!$E11</f>
        <v>1.0118344308560678</v>
      </c>
      <c r="J11" s="9">
        <f>'2008'!$E11</f>
        <v>0.97458799963580078</v>
      </c>
      <c r="K11" s="9">
        <f>'2009'!$E11</f>
        <v>1.0066370525215573</v>
      </c>
      <c r="L11" s="9">
        <f>'2010'!$E11</f>
        <v>0.99364902438725644</v>
      </c>
      <c r="M11" s="9">
        <f>'2011'!$E11</f>
        <v>1.0056210619885486</v>
      </c>
      <c r="N11" s="9">
        <f>'2012'!$E11</f>
        <v>1.0082749109297782</v>
      </c>
      <c r="O11" s="9">
        <f>'2013'!$E11</f>
        <v>1.0085723735373779</v>
      </c>
      <c r="P11" s="9">
        <f>'2014'!$E11</f>
        <v>1.0223819204765732</v>
      </c>
      <c r="Q11" s="9">
        <f>'2015'!$E11</f>
        <v>1.0361619857389353</v>
      </c>
      <c r="R11" s="9">
        <f>'2016'!$E11</f>
        <v>1.0480748415030152</v>
      </c>
      <c r="S11" s="9">
        <f>'2017'!$E11</f>
        <v>1.0026429130775254</v>
      </c>
      <c r="T11" s="9">
        <f>'2018'!$E11</f>
        <v>0.99711170358217116</v>
      </c>
      <c r="U11" s="9">
        <f>'2019'!$E11</f>
        <v>0.97413109833218103</v>
      </c>
      <c r="V11" s="9">
        <f>'2020'!$E11</f>
        <v>0.96533788282290278</v>
      </c>
      <c r="W11" s="9">
        <f>'2021'!$E11</f>
        <v>1.0092730644750718</v>
      </c>
      <c r="X11" s="9">
        <f>'2022'!$E11</f>
        <v>0.96677371642437471</v>
      </c>
      <c r="Y11" s="9">
        <f>'2023'!$E11</f>
        <v>0.91422268362315084</v>
      </c>
    </row>
    <row r="12" spans="2:25" s="10" customFormat="1" ht="20.100000000000001" customHeight="1" thickBot="1" x14ac:dyDescent="0.25">
      <c r="B12" s="6" t="s">
        <v>42</v>
      </c>
      <c r="C12" s="9">
        <f>'2001'!$E12</f>
        <v>1.0023281617783821</v>
      </c>
      <c r="D12" s="9">
        <f>'2002'!$E12</f>
        <v>0.98578649656998441</v>
      </c>
      <c r="E12" s="9">
        <f>'2003'!$E12</f>
        <v>1.0112514756532427</v>
      </c>
      <c r="F12" s="9">
        <f>'2004'!$E12</f>
        <v>1.0239197481182918</v>
      </c>
      <c r="G12" s="9">
        <f>'2005'!$E12</f>
        <v>0.98587619986768693</v>
      </c>
      <c r="H12" s="9">
        <f>'2006'!$E12</f>
        <v>0.95551237533209787</v>
      </c>
      <c r="I12" s="9">
        <f>'2007'!$E12</f>
        <v>1.0027637234779245</v>
      </c>
      <c r="J12" s="9">
        <f>'2008'!$E12</f>
        <v>0.96917005056351624</v>
      </c>
      <c r="K12" s="9">
        <f>'2009'!$E12</f>
        <v>0.99917425109999403</v>
      </c>
      <c r="L12" s="9">
        <f>'2010'!$E12</f>
        <v>0.99205447610941055</v>
      </c>
      <c r="M12" s="9">
        <f>'2011'!$E12</f>
        <v>1.0047674109434033</v>
      </c>
      <c r="N12" s="9">
        <f>'2012'!$E12</f>
        <v>1.0398970781362349</v>
      </c>
      <c r="O12" s="9">
        <f>'2013'!$E12</f>
        <v>1.0086310572285864</v>
      </c>
      <c r="P12" s="9">
        <f>'2014'!$E12</f>
        <v>1.01762686187221</v>
      </c>
      <c r="Q12" s="9">
        <f>'2015'!$E12</f>
        <v>1.0352412334756043</v>
      </c>
      <c r="R12" s="9">
        <f>'2016'!$E12</f>
        <v>1.0273780845107103</v>
      </c>
      <c r="S12" s="9">
        <f>'2017'!$E12</f>
        <v>0.9706584046722011</v>
      </c>
      <c r="T12" s="9">
        <f>'2018'!$E12</f>
        <v>1.0125658844876748</v>
      </c>
      <c r="U12" s="9">
        <f>'2019'!$E12</f>
        <v>0.98252910807771832</v>
      </c>
      <c r="V12" s="9">
        <f>'2020'!$E12</f>
        <v>0.98851929907299607</v>
      </c>
      <c r="W12" s="9">
        <f>'2021'!$E12</f>
        <v>1.0289868782010567</v>
      </c>
      <c r="X12" s="9">
        <f>'2022'!$E12</f>
        <v>1.0004715498270984</v>
      </c>
      <c r="Y12" s="9">
        <f>'2023'!$E12</f>
        <v>0.97392752479102007</v>
      </c>
    </row>
    <row r="13" spans="2:25" s="10" customFormat="1" ht="20.100000000000001" customHeight="1" thickBot="1" x14ac:dyDescent="0.25">
      <c r="B13" s="6" t="s">
        <v>6</v>
      </c>
      <c r="C13" s="9">
        <f>'2001'!$E13</f>
        <v>0.97759742814428474</v>
      </c>
      <c r="D13" s="9">
        <f>'2002'!$E13</f>
        <v>1.0127326697317323</v>
      </c>
      <c r="E13" s="9">
        <f>'2003'!$E13</f>
        <v>1.0220567719576485</v>
      </c>
      <c r="F13" s="9">
        <f>'2004'!$E13</f>
        <v>1.03621927795409</v>
      </c>
      <c r="G13" s="9">
        <f>'2005'!$E13</f>
        <v>0.99532496368466394</v>
      </c>
      <c r="H13" s="9">
        <f>'2006'!$E13</f>
        <v>0.99064253003159752</v>
      </c>
      <c r="I13" s="9">
        <f>'2007'!$E13</f>
        <v>0.99020380625379922</v>
      </c>
      <c r="J13" s="9">
        <f>'2008'!$E13</f>
        <v>0.99556277266745752</v>
      </c>
      <c r="K13" s="9">
        <f>'2009'!$E13</f>
        <v>1.0075861615796564</v>
      </c>
      <c r="L13" s="9">
        <f>'2010'!$E13</f>
        <v>0.99307307110252596</v>
      </c>
      <c r="M13" s="9">
        <f>'2011'!$E13</f>
        <v>1.0128805353187018</v>
      </c>
      <c r="N13" s="9">
        <f>'2012'!$E13</f>
        <v>1.0119826132087713</v>
      </c>
      <c r="O13" s="9">
        <f>'2013'!$E13</f>
        <v>1.0165501634563683</v>
      </c>
      <c r="P13" s="9">
        <f>'2014'!$E13</f>
        <v>1.0156947044818898</v>
      </c>
      <c r="Q13" s="9">
        <f>'2015'!$E13</f>
        <v>1.0273101137110259</v>
      </c>
      <c r="R13" s="9">
        <f>'2016'!$E13</f>
        <v>1.0285586728699656</v>
      </c>
      <c r="S13" s="9">
        <f>'2017'!$E13</f>
        <v>1.0088518864087657</v>
      </c>
      <c r="T13" s="9">
        <f>'2018'!$E13</f>
        <v>0.99424354605408316</v>
      </c>
      <c r="U13" s="9">
        <f>'2019'!$E13</f>
        <v>0.9990137874467836</v>
      </c>
      <c r="V13" s="9">
        <f>'2020'!$E13</f>
        <v>0.96621973887025114</v>
      </c>
      <c r="W13" s="9">
        <f>'2021'!$E13</f>
        <v>1.0073212299227874</v>
      </c>
      <c r="X13" s="9">
        <f>'2022'!$E13</f>
        <v>0.98601560306335367</v>
      </c>
      <c r="Y13" s="9">
        <f>'2023'!$E13</f>
        <v>0.97597703571052352</v>
      </c>
    </row>
    <row r="14" spans="2:25" s="10" customFormat="1" ht="20.100000000000001" customHeight="1" thickBot="1" x14ac:dyDescent="0.25">
      <c r="B14" s="6" t="s">
        <v>7</v>
      </c>
      <c r="C14" s="9">
        <f>'2001'!$E14</f>
        <v>1.0086134613918745</v>
      </c>
      <c r="D14" s="9">
        <f>'2002'!$E14</f>
        <v>1.0206076665532737</v>
      </c>
      <c r="E14" s="9">
        <f>'2003'!$E14</f>
        <v>1.0217932977033077</v>
      </c>
      <c r="F14" s="9">
        <f>'2004'!$E14</f>
        <v>0.98885905572215638</v>
      </c>
      <c r="G14" s="9">
        <f>'2005'!$E14</f>
        <v>0.99789491411249576</v>
      </c>
      <c r="H14" s="9">
        <f>'2006'!$E14</f>
        <v>0.99024917117955025</v>
      </c>
      <c r="I14" s="9">
        <f>'2007'!$E14</f>
        <v>1.0040794709570295</v>
      </c>
      <c r="J14" s="9">
        <f>'2008'!$E14</f>
        <v>0.99477934578676885</v>
      </c>
      <c r="K14" s="9">
        <f>'2009'!$E14</f>
        <v>0.98159063074096753</v>
      </c>
      <c r="L14" s="9">
        <f>'2010'!$E14</f>
        <v>0.99271879159075349</v>
      </c>
      <c r="M14" s="9">
        <f>'2011'!$E14</f>
        <v>0.97815438747484462</v>
      </c>
      <c r="N14" s="9">
        <f>'2012'!$E14</f>
        <v>1.027830960199825</v>
      </c>
      <c r="O14" s="9">
        <f>'2013'!$E14</f>
        <v>1.0238358408863344</v>
      </c>
      <c r="P14" s="9">
        <f>'2014'!$E14</f>
        <v>1.0239940843490234</v>
      </c>
      <c r="Q14" s="9">
        <f>'2015'!$E14</f>
        <v>1.0235390759992069</v>
      </c>
      <c r="R14" s="9">
        <f>'2016'!$E14</f>
        <v>1.0430243508677519</v>
      </c>
      <c r="S14" s="9">
        <f>'2017'!$E14</f>
        <v>1.0058753429592884</v>
      </c>
      <c r="T14" s="9">
        <f>'2018'!$E14</f>
        <v>1.0124636358450745</v>
      </c>
      <c r="U14" s="9">
        <f>'2019'!$E14</f>
        <v>1.0130354903619025</v>
      </c>
      <c r="V14" s="9">
        <f>'2020'!$E14</f>
        <v>0.99620965995235</v>
      </c>
      <c r="W14" s="9">
        <f>'2021'!$E14</f>
        <v>1.0008060016120033</v>
      </c>
      <c r="X14" s="9">
        <f>'2022'!$E14</f>
        <v>0.97075698144136757</v>
      </c>
      <c r="Y14" s="9">
        <f>'2023'!$E14</f>
        <v>0.96112015072364476</v>
      </c>
    </row>
    <row r="15" spans="2:25" s="10" customFormat="1" ht="20.100000000000001" customHeight="1" thickBot="1" x14ac:dyDescent="0.25">
      <c r="B15" s="6" t="s">
        <v>35</v>
      </c>
      <c r="C15" s="9">
        <f>'2001'!$E15</f>
        <v>1.0034931268487908</v>
      </c>
      <c r="D15" s="9">
        <f>'2002'!$E15</f>
        <v>0.99888771209912208</v>
      </c>
      <c r="E15" s="9">
        <f>'2003'!$E15</f>
        <v>1.0052497730118637</v>
      </c>
      <c r="F15" s="9">
        <f>'2004'!$E15</f>
        <v>1.0096073163082817</v>
      </c>
      <c r="G15" s="9">
        <f>'2005'!$E15</f>
        <v>1.0037420782617443</v>
      </c>
      <c r="H15" s="9">
        <f>'2006'!$E15</f>
        <v>0.99750153007073183</v>
      </c>
      <c r="I15" s="9">
        <f>'2007'!$E15</f>
        <v>0.98453103938080677</v>
      </c>
      <c r="J15" s="9">
        <f>'2008'!$E15</f>
        <v>0.9708730306466079</v>
      </c>
      <c r="K15" s="9">
        <f>'2009'!$E15</f>
        <v>0.99626019702227009</v>
      </c>
      <c r="L15" s="9">
        <f>'2010'!$E15</f>
        <v>0.97580071174377225</v>
      </c>
      <c r="M15" s="9">
        <f>'2011'!$E15</f>
        <v>0.99297050889751648</v>
      </c>
      <c r="N15" s="9">
        <f>'2012'!$E15</f>
        <v>1.0148570391213578</v>
      </c>
      <c r="O15" s="9">
        <f>'2013'!$E15</f>
        <v>1.0231293511851387</v>
      </c>
      <c r="P15" s="9">
        <f>'2014'!$E15</f>
        <v>1.0197947503453719</v>
      </c>
      <c r="Q15" s="9">
        <f>'2015'!$E15</f>
        <v>1.0283315495104552</v>
      </c>
      <c r="R15" s="9">
        <f>'2016'!$E15</f>
        <v>1.0163005554470093</v>
      </c>
      <c r="S15" s="9">
        <f>'2017'!$E15</f>
        <v>0.99954362435868183</v>
      </c>
      <c r="T15" s="9">
        <f>'2018'!$E15</f>
        <v>0.99590200578189725</v>
      </c>
      <c r="U15" s="9">
        <f>'2019'!$E15</f>
        <v>0.98926607841081038</v>
      </c>
      <c r="V15" s="9">
        <f>'2020'!$E15</f>
        <v>0.96823693243806597</v>
      </c>
      <c r="W15" s="9">
        <f>'2021'!$E15</f>
        <v>0.9953965666059269</v>
      </c>
      <c r="X15" s="9">
        <f>'2022'!$E15</f>
        <v>0.96804676446496385</v>
      </c>
      <c r="Y15" s="9">
        <f>'2023'!$E15</f>
        <v>0.91993887012094355</v>
      </c>
    </row>
    <row r="16" spans="2:25" s="10" customFormat="1" ht="20.100000000000001" customHeight="1" thickBot="1" x14ac:dyDescent="0.25">
      <c r="B16" s="6" t="s">
        <v>43</v>
      </c>
      <c r="C16" s="9">
        <f>'2001'!$E16</f>
        <v>1.014404520313557</v>
      </c>
      <c r="D16" s="9">
        <f>'2002'!$E16</f>
        <v>0.99813093522463392</v>
      </c>
      <c r="E16" s="9">
        <f>'2003'!$E16</f>
        <v>1.0062784897221984</v>
      </c>
      <c r="F16" s="9">
        <f>'2004'!$E16</f>
        <v>1.011266861254249</v>
      </c>
      <c r="G16" s="9">
        <f>'2005'!$E16</f>
        <v>0.99724754383438741</v>
      </c>
      <c r="H16" s="9">
        <f>'2006'!$E16</f>
        <v>0.96406036812638207</v>
      </c>
      <c r="I16" s="9">
        <f>'2007'!$E16</f>
        <v>0.98193558649692547</v>
      </c>
      <c r="J16" s="9">
        <f>'2008'!$E16</f>
        <v>0.95144120800983045</v>
      </c>
      <c r="K16" s="9">
        <f>'2009'!$E16</f>
        <v>0.96621487777929405</v>
      </c>
      <c r="L16" s="9">
        <f>'2010'!$E16</f>
        <v>1.0055114276328139</v>
      </c>
      <c r="M16" s="9">
        <f>'2011'!$E16</f>
        <v>0.96987896710466148</v>
      </c>
      <c r="N16" s="9">
        <f>'2012'!$E16</f>
        <v>1.0232779055985499</v>
      </c>
      <c r="O16" s="9">
        <f>'2013'!$E16</f>
        <v>1.0045437249591513</v>
      </c>
      <c r="P16" s="9">
        <f>'2014'!$E16</f>
        <v>1.0128009710761989</v>
      </c>
      <c r="Q16" s="9">
        <f>'2015'!$E16</f>
        <v>1.0328510086218163</v>
      </c>
      <c r="R16" s="9">
        <f>'2016'!$E16</f>
        <v>1.0264019545922947</v>
      </c>
      <c r="S16" s="9">
        <f>'2017'!$E16</f>
        <v>1.0061871339800617</v>
      </c>
      <c r="T16" s="9">
        <f>'2018'!$E16</f>
        <v>0.98914200941086527</v>
      </c>
      <c r="U16" s="9">
        <f>'2019'!$E16</f>
        <v>0.97693816568589709</v>
      </c>
      <c r="V16" s="9">
        <f>'2020'!$E16</f>
        <v>0.95775983789435104</v>
      </c>
      <c r="W16" s="9">
        <f>'2021'!$E16</f>
        <v>0.98415313787254666</v>
      </c>
      <c r="X16" s="9">
        <f>'2022'!$E16</f>
        <v>0.94165415709609157</v>
      </c>
      <c r="Y16" s="9">
        <f>'2023'!$E16</f>
        <v>0.92054896339359193</v>
      </c>
    </row>
    <row r="17" spans="2:25" s="10" customFormat="1" ht="20.100000000000001" customHeight="1" thickBot="1" x14ac:dyDescent="0.25">
      <c r="B17" s="6" t="s">
        <v>8</v>
      </c>
      <c r="C17" s="9">
        <f>'2001'!$E17</f>
        <v>1.0037688925497898</v>
      </c>
      <c r="D17" s="9">
        <f>'2002'!$E17</f>
        <v>0.99613049463509673</v>
      </c>
      <c r="E17" s="9">
        <f>'2003'!$E17</f>
        <v>1.0054602671056769</v>
      </c>
      <c r="F17" s="9">
        <f>'2004'!$E17</f>
        <v>1.0209560785769372</v>
      </c>
      <c r="G17" s="9">
        <f>'2005'!$E17</f>
        <v>0.99905972900965201</v>
      </c>
      <c r="H17" s="9">
        <f>'2006'!$E17</f>
        <v>0.99027689889733217</v>
      </c>
      <c r="I17" s="9">
        <f>'2007'!$E17</f>
        <v>1.0056732541280067</v>
      </c>
      <c r="J17" s="9">
        <f>'2008'!$E17</f>
        <v>0.9975788825549059</v>
      </c>
      <c r="K17" s="9">
        <f>'2009'!$E17</f>
        <v>1.0043009498821758</v>
      </c>
      <c r="L17" s="9">
        <f>'2010'!$E17</f>
        <v>0.99198391950082776</v>
      </c>
      <c r="M17" s="9">
        <f>'2011'!$E17</f>
        <v>1.017777256773803</v>
      </c>
      <c r="N17" s="9">
        <f>'2012'!$E17</f>
        <v>1.0242646678833116</v>
      </c>
      <c r="O17" s="9">
        <f>'2013'!$E17</f>
        <v>1.0282549653771198</v>
      </c>
      <c r="P17" s="9">
        <f>'2014'!$E17</f>
        <v>1.0269707148217595</v>
      </c>
      <c r="Q17" s="9">
        <f>'2015'!$E17</f>
        <v>1.0348841893252769</v>
      </c>
      <c r="R17" s="9">
        <f>'2016'!$E17</f>
        <v>1.0323504513233719</v>
      </c>
      <c r="S17" s="9">
        <f>'2017'!$E17</f>
        <v>1.0182833391959698</v>
      </c>
      <c r="T17" s="9">
        <f>'2018'!$E17</f>
        <v>1.0084969351260091</v>
      </c>
      <c r="U17" s="9">
        <f>'2019'!$E17</f>
        <v>0.99097639345344035</v>
      </c>
      <c r="V17" s="9">
        <f>'2020'!$E17</f>
        <v>0.95883673523183577</v>
      </c>
      <c r="W17" s="9">
        <f>'2021'!$E17</f>
        <v>1.0128568414368901</v>
      </c>
      <c r="X17" s="9">
        <f>'2022'!$E17</f>
        <v>0.9821459279746636</v>
      </c>
      <c r="Y17" s="9">
        <f>'2023'!$E17</f>
        <v>0.9578235867774153</v>
      </c>
    </row>
    <row r="18" spans="2:25" s="10" customFormat="1" ht="20.100000000000001" customHeight="1" thickBot="1" x14ac:dyDescent="0.25">
      <c r="B18" s="6" t="s">
        <v>37</v>
      </c>
      <c r="C18" s="9">
        <f>'2001'!$E18</f>
        <v>0.98271110103358772</v>
      </c>
      <c r="D18" s="9">
        <f>'2002'!$E18</f>
        <v>0.98028566672215744</v>
      </c>
      <c r="E18" s="9">
        <f>'2003'!$E18</f>
        <v>0.99227243357034511</v>
      </c>
      <c r="F18" s="9">
        <f>'2004'!$E18</f>
        <v>1.0068679956025259</v>
      </c>
      <c r="G18" s="9">
        <f>'2005'!$E18</f>
        <v>0.99409566387372017</v>
      </c>
      <c r="H18" s="9">
        <f>'2006'!$E18</f>
        <v>0.98065055366542153</v>
      </c>
      <c r="I18" s="9">
        <f>'2007'!$E18</f>
        <v>0.98360079508296139</v>
      </c>
      <c r="J18" s="9">
        <f>'2008'!$E18</f>
        <v>0.98214739254842254</v>
      </c>
      <c r="K18" s="9">
        <f>'2009'!$E18</f>
        <v>0.9811866214275794</v>
      </c>
      <c r="L18" s="9">
        <f>'2010'!$E18</f>
        <v>0.97671267463389999</v>
      </c>
      <c r="M18" s="9">
        <f>'2011'!$E18</f>
        <v>1.0036190478730427</v>
      </c>
      <c r="N18" s="9">
        <f>'2012'!$E18</f>
        <v>0.99864218311794684</v>
      </c>
      <c r="O18" s="9">
        <f>'2013'!$E18</f>
        <v>1.0106278138182849</v>
      </c>
      <c r="P18" s="9">
        <f>'2014'!$E18</f>
        <v>1.0197603872352541</v>
      </c>
      <c r="Q18" s="9">
        <f>'2015'!$E18</f>
        <v>1.0498342638922149</v>
      </c>
      <c r="R18" s="9">
        <f>'2016'!$E18</f>
        <v>1.0496927178335906</v>
      </c>
      <c r="S18" s="9">
        <f>'2017'!$E18</f>
        <v>1.0252254412332309</v>
      </c>
      <c r="T18" s="9">
        <f>'2018'!$E18</f>
        <v>1.0169218325559013</v>
      </c>
      <c r="U18" s="9">
        <f>'2019'!$E18</f>
        <v>1.0024908570892723</v>
      </c>
      <c r="V18" s="9">
        <f>'2020'!$E18</f>
        <v>0.98686847956216861</v>
      </c>
      <c r="W18" s="9">
        <f>'2021'!$E18</f>
        <v>1.0089787241931198</v>
      </c>
      <c r="X18" s="9">
        <f>'2022'!$E18</f>
        <v>0.97233164642279624</v>
      </c>
      <c r="Y18" s="9">
        <f>'2023'!$E18</f>
        <v>0.96626939885836605</v>
      </c>
    </row>
    <row r="19" spans="2:25" s="10" customFormat="1" ht="20.100000000000001" customHeight="1" thickBot="1" x14ac:dyDescent="0.25">
      <c r="B19" s="6" t="s">
        <v>10</v>
      </c>
      <c r="C19" s="9">
        <f>'2001'!$E19</f>
        <v>1.0164495099868924</v>
      </c>
      <c r="D19" s="9">
        <f>'2002'!$E19</f>
        <v>0.99382097186700769</v>
      </c>
      <c r="E19" s="9">
        <f>'2003'!$E19</f>
        <v>1.0230614938526932</v>
      </c>
      <c r="F19" s="9">
        <f>'2004'!$E19</f>
        <v>1.0192511084896065</v>
      </c>
      <c r="G19" s="9">
        <f>'2005'!$E19</f>
        <v>0.99984428526938651</v>
      </c>
      <c r="H19" s="9">
        <f>'2006'!$E19</f>
        <v>0.99713708165262649</v>
      </c>
      <c r="I19" s="9">
        <f>'2007'!$E19</f>
        <v>0.99014635822055885</v>
      </c>
      <c r="J19" s="9">
        <f>'2008'!$E19</f>
        <v>0.9623703913231797</v>
      </c>
      <c r="K19" s="9">
        <f>'2009'!$E19</f>
        <v>0.98964301454385195</v>
      </c>
      <c r="L19" s="9">
        <f>'2010'!$E19</f>
        <v>0.98794378002996774</v>
      </c>
      <c r="M19" s="9">
        <f>'2011'!$E19</f>
        <v>0.98601619897195547</v>
      </c>
      <c r="N19" s="9">
        <f>'2012'!$E19</f>
        <v>1.0085724235848803</v>
      </c>
      <c r="O19" s="9">
        <f>'2013'!$E19</f>
        <v>0.99950969233193832</v>
      </c>
      <c r="P19" s="9">
        <f>'2014'!$E19</f>
        <v>1.0111513012792237</v>
      </c>
      <c r="Q19" s="9">
        <f>'2015'!$E19</f>
        <v>1.0209771543233741</v>
      </c>
      <c r="R19" s="9">
        <f>'2016'!$E19</f>
        <v>1.0392676980634479</v>
      </c>
      <c r="S19" s="9">
        <f>'2017'!$E19</f>
        <v>0.99781726963235651</v>
      </c>
      <c r="T19" s="9">
        <f>'2018'!$E19</f>
        <v>0.98632221565784051</v>
      </c>
      <c r="U19" s="9">
        <f>'2019'!$E19</f>
        <v>0.97428429474549849</v>
      </c>
      <c r="V19" s="9">
        <f>'2020'!$E19</f>
        <v>0.95930112628408759</v>
      </c>
      <c r="W19" s="9">
        <f>'2021'!$E19</f>
        <v>1.0022547914317925</v>
      </c>
      <c r="X19" s="9">
        <f>'2022'!$E19</f>
        <v>0.9707356183603929</v>
      </c>
      <c r="Y19" s="9">
        <f>'2023'!$E19</f>
        <v>0.92702823697169667</v>
      </c>
    </row>
    <row r="20" spans="2:25" s="10" customFormat="1" ht="20.100000000000001" customHeight="1" thickBot="1" x14ac:dyDescent="0.25">
      <c r="B20" s="6" t="s">
        <v>11</v>
      </c>
      <c r="C20" s="9">
        <f>'2001'!$E20</f>
        <v>1.0001898515063414</v>
      </c>
      <c r="D20" s="9">
        <f>'2002'!$E20</f>
        <v>1.0087096857776348</v>
      </c>
      <c r="E20" s="9">
        <f>'2003'!$E20</f>
        <v>1.0176379010789354</v>
      </c>
      <c r="F20" s="9">
        <f>'2004'!$E20</f>
        <v>1.0209438285661259</v>
      </c>
      <c r="G20" s="9">
        <f>'2005'!$E20</f>
        <v>1.0062803047794966</v>
      </c>
      <c r="H20" s="9">
        <f>'2006'!$E20</f>
        <v>0.99156122347314934</v>
      </c>
      <c r="I20" s="9">
        <f>'2007'!$E20</f>
        <v>1.0004268744764369</v>
      </c>
      <c r="J20" s="9">
        <f>'2008'!$E20</f>
        <v>0.9968430223114747</v>
      </c>
      <c r="K20" s="9">
        <f>'2009'!$E20</f>
        <v>0.98857320258056081</v>
      </c>
      <c r="L20" s="9">
        <f>'2010'!$E20</f>
        <v>1.0008594256979924</v>
      </c>
      <c r="M20" s="9">
        <f>'2011'!$E20</f>
        <v>1.0007368859997372</v>
      </c>
      <c r="N20" s="9">
        <f>'2012'!$E20</f>
        <v>0.98714036965446728</v>
      </c>
      <c r="O20" s="9">
        <f>'2013'!$E20</f>
        <v>0.98662571761722406</v>
      </c>
      <c r="P20" s="9">
        <f>'2014'!$E20</f>
        <v>1.0152254788103066</v>
      </c>
      <c r="Q20" s="9">
        <f>'2015'!$E20</f>
        <v>1.03079572017168</v>
      </c>
      <c r="R20" s="9">
        <f>'2016'!$E20</f>
        <v>1.0360117202907533</v>
      </c>
      <c r="S20" s="9">
        <f>'2017'!$E20</f>
        <v>1.0088964819033157</v>
      </c>
      <c r="T20" s="9">
        <f>'2018'!$E20</f>
        <v>0.94664108298002925</v>
      </c>
      <c r="U20" s="9">
        <f>'2019'!$E20</f>
        <v>1.0049857217980549</v>
      </c>
      <c r="V20" s="9">
        <f>'2020'!$E20</f>
        <v>0.9822242036151414</v>
      </c>
      <c r="W20" s="9">
        <f>'2021'!$E20</f>
        <v>1.0295052608014328</v>
      </c>
      <c r="X20" s="9">
        <f>'2022'!$E20</f>
        <v>0.97077081236365981</v>
      </c>
      <c r="Y20" s="9">
        <f>'2023'!$E20</f>
        <v>0.93699225591357005</v>
      </c>
    </row>
    <row r="21" spans="2:25" s="10" customFormat="1" ht="20.100000000000001" customHeight="1" thickBot="1" x14ac:dyDescent="0.25">
      <c r="B21" s="6" t="s">
        <v>44</v>
      </c>
      <c r="C21" s="9">
        <f>'2001'!$E21</f>
        <v>1.0035955782467516</v>
      </c>
      <c r="D21" s="9">
        <f>'2002'!$E21</f>
        <v>1.0035273579063055</v>
      </c>
      <c r="E21" s="9">
        <f>'2003'!$E21</f>
        <v>1.0027071651968105</v>
      </c>
      <c r="F21" s="9">
        <f>'2004'!$E21</f>
        <v>1.0115016351476172</v>
      </c>
      <c r="G21" s="9">
        <f>'2005'!$E21</f>
        <v>0.98775085322016221</v>
      </c>
      <c r="H21" s="9">
        <f>'2006'!$E21</f>
        <v>0.9902335340247167</v>
      </c>
      <c r="I21" s="9">
        <f>'2007'!$E21</f>
        <v>0.99083279906789701</v>
      </c>
      <c r="J21" s="9">
        <f>'2008'!$E21</f>
        <v>0.99133094539337618</v>
      </c>
      <c r="K21" s="9">
        <f>'2009'!$E21</f>
        <v>0.99357143546814197</v>
      </c>
      <c r="L21" s="9">
        <f>'2010'!$E21</f>
        <v>0.97657830047032856</v>
      </c>
      <c r="M21" s="9">
        <f>'2011'!$E21</f>
        <v>0.99979473935270624</v>
      </c>
      <c r="N21" s="9">
        <f>'2012'!$E21</f>
        <v>1.0215735065518443</v>
      </c>
      <c r="O21" s="9">
        <f>'2013'!$E21</f>
        <v>1.0208205062228717</v>
      </c>
      <c r="P21" s="9">
        <f>'2014'!$E21</f>
        <v>1.0210747665002842</v>
      </c>
      <c r="Q21" s="9">
        <f>'2015'!$E21</f>
        <v>1.0347778873535962</v>
      </c>
      <c r="R21" s="9">
        <f>'2016'!$E21</f>
        <v>1.0529651696198614</v>
      </c>
      <c r="S21" s="9">
        <f>'2017'!$E21</f>
        <v>1.0323068929438253</v>
      </c>
      <c r="T21" s="9">
        <f>'2018'!$E21</f>
        <v>1.0319564806696473</v>
      </c>
      <c r="U21" s="9">
        <f>'2019'!$E21</f>
        <v>1.0130031062843987</v>
      </c>
      <c r="V21" s="9">
        <f>'2020'!$E21</f>
        <v>0.9995547777388869</v>
      </c>
      <c r="W21" s="9">
        <f>'2021'!$E21</f>
        <v>1.0352105275299317</v>
      </c>
      <c r="X21" s="9">
        <f>'2022'!$E21</f>
        <v>1.0064206283831489</v>
      </c>
      <c r="Y21" s="9">
        <f>'2023'!$E21</f>
        <v>0.98792902682822781</v>
      </c>
    </row>
    <row r="22" spans="2:25" s="10" customFormat="1" ht="15" thickBot="1" x14ac:dyDescent="0.25">
      <c r="B22" s="6" t="s">
        <v>45</v>
      </c>
      <c r="C22" s="9">
        <f>'2001'!$E22</f>
        <v>0.98832705231848117</v>
      </c>
      <c r="D22" s="9">
        <f>'2002'!$E22</f>
        <v>0.98964390277115821</v>
      </c>
      <c r="E22" s="9">
        <f>'2003'!$E22</f>
        <v>0.99622859695922417</v>
      </c>
      <c r="F22" s="9">
        <f>'2004'!$E22</f>
        <v>0.99130513649968255</v>
      </c>
      <c r="G22" s="9">
        <f>'2005'!$E22</f>
        <v>1.0117543468165562</v>
      </c>
      <c r="H22" s="9">
        <f>'2006'!$E22</f>
        <v>0.97179535335903755</v>
      </c>
      <c r="I22" s="9">
        <f>'2007'!$E22</f>
        <v>1.0089586424090993</v>
      </c>
      <c r="J22" s="9">
        <f>'2008'!$E22</f>
        <v>0.95941854327061937</v>
      </c>
      <c r="K22" s="9">
        <f>'2009'!$E22</f>
        <v>0.99549677154662941</v>
      </c>
      <c r="L22" s="9">
        <f>'2010'!$E22</f>
        <v>0.99912531342935451</v>
      </c>
      <c r="M22" s="9">
        <f>'2011'!$E22</f>
        <v>1.0022316532354203</v>
      </c>
      <c r="N22" s="9">
        <f>'2012'!$E22</f>
        <v>1.0184405643410548</v>
      </c>
      <c r="O22" s="9">
        <f>'2013'!$E22</f>
        <v>1.0049216557820764</v>
      </c>
      <c r="P22" s="9">
        <f>'2014'!$E22</f>
        <v>1.0200963953298297</v>
      </c>
      <c r="Q22" s="9">
        <f>'2015'!$E22</f>
        <v>1.0321662487170533</v>
      </c>
      <c r="R22" s="9">
        <f>'2016'!$E22</f>
        <v>1.0437691890915659</v>
      </c>
      <c r="S22" s="9">
        <f>'2017'!$E22</f>
        <v>0.98301515741822976</v>
      </c>
      <c r="T22" s="9">
        <f>'2018'!$E22</f>
        <v>0.97761538389098679</v>
      </c>
      <c r="U22" s="9">
        <f>'2019'!$E22</f>
        <v>0.97907819782496119</v>
      </c>
      <c r="V22" s="9">
        <f>'2020'!$E22</f>
        <v>0.95599077839883428</v>
      </c>
      <c r="W22" s="9">
        <f>'2021'!$E22</f>
        <v>0.98737296553832044</v>
      </c>
      <c r="X22" s="9">
        <f>'2022'!$E22</f>
        <v>0.97668808874020596</v>
      </c>
      <c r="Y22" s="9">
        <f>'2023'!$E22</f>
        <v>0.91307941756215427</v>
      </c>
    </row>
    <row r="23" spans="2:25" s="10" customFormat="1" ht="20.100000000000001" customHeight="1" thickBot="1" x14ac:dyDescent="0.25">
      <c r="B23" s="6" t="s">
        <v>46</v>
      </c>
      <c r="C23" s="9">
        <f>'2001'!$E23</f>
        <v>0.98124292185730466</v>
      </c>
      <c r="D23" s="9">
        <f>'2002'!$E23</f>
        <v>0.98813525365625621</v>
      </c>
      <c r="E23" s="9">
        <f>'2003'!$E23</f>
        <v>1.0090147282884714</v>
      </c>
      <c r="F23" s="9">
        <f>'2004'!$E23</f>
        <v>1.0305188604169981</v>
      </c>
      <c r="G23" s="9">
        <f>'2005'!$E23</f>
        <v>0.99940261793903185</v>
      </c>
      <c r="H23" s="9">
        <f>'2006'!$E23</f>
        <v>0.99453333333333338</v>
      </c>
      <c r="I23" s="9">
        <f>'2007'!$E23</f>
        <v>0.98996764760778944</v>
      </c>
      <c r="J23" s="9">
        <f>'2008'!$E23</f>
        <v>0.98011010477712657</v>
      </c>
      <c r="K23" s="9">
        <f>'2009'!$E23</f>
        <v>0.98776084607949055</v>
      </c>
      <c r="L23" s="9">
        <f>'2010'!$E23</f>
        <v>1.0147300066689058</v>
      </c>
      <c r="M23" s="9">
        <f>'2011'!$E23</f>
        <v>1.0254228142392428</v>
      </c>
      <c r="N23" s="9">
        <f>'2012'!$E23</f>
        <v>1.0300562988074338</v>
      </c>
      <c r="O23" s="9">
        <f>'2013'!$E23</f>
        <v>1.0194122477552063</v>
      </c>
      <c r="P23" s="9">
        <f>'2014'!$E23</f>
        <v>0.99234651075747604</v>
      </c>
      <c r="Q23" s="9">
        <f>'2015'!$E23</f>
        <v>1.0273555385578192</v>
      </c>
      <c r="R23" s="9">
        <f>'2016'!$E23</f>
        <v>1.0234621124191676</v>
      </c>
      <c r="S23" s="9">
        <f>'2017'!$E23</f>
        <v>1.0196720394000447</v>
      </c>
      <c r="T23" s="9">
        <f>'2018'!$E23</f>
        <v>1.0179011284871398</v>
      </c>
      <c r="U23" s="9">
        <f>'2019'!$E23</f>
        <v>0.99357770702370263</v>
      </c>
      <c r="V23" s="9">
        <f>'2020'!$E23</f>
        <v>1.0024137397493424</v>
      </c>
      <c r="W23" s="9">
        <f>'2021'!$E23</f>
        <v>1.0018648809019242</v>
      </c>
      <c r="X23" s="9">
        <f>'2022'!$E23</f>
        <v>0.9664027757415824</v>
      </c>
      <c r="Y23" s="9">
        <f>'2023'!$E23</f>
        <v>0.94848034707976703</v>
      </c>
    </row>
    <row r="24" spans="2:25" s="10" customFormat="1" ht="20.100000000000001" customHeight="1" thickBot="1" x14ac:dyDescent="0.25">
      <c r="B24" s="6" t="s">
        <v>36</v>
      </c>
      <c r="C24" s="9">
        <f>'2001'!$E24</f>
        <v>1.0124677558039552</v>
      </c>
      <c r="D24" s="9">
        <f>'2002'!$E24</f>
        <v>1.0173607572872811</v>
      </c>
      <c r="E24" s="9">
        <f>'2003'!$E24</f>
        <v>1.0253069267471853</v>
      </c>
      <c r="F24" s="9">
        <f>'2004'!$E24</f>
        <v>1.0196453086039279</v>
      </c>
      <c r="G24" s="9">
        <f>'2005'!$E24</f>
        <v>1.0162944711404458</v>
      </c>
      <c r="H24" s="9">
        <f>'2006'!$E24</f>
        <v>0.9840098470753732</v>
      </c>
      <c r="I24" s="9">
        <f>'2007'!$E24</f>
        <v>1.0002854542222988</v>
      </c>
      <c r="J24" s="9">
        <f>'2008'!$E24</f>
        <v>0.99492444926222157</v>
      </c>
      <c r="K24" s="9">
        <f>'2009'!$E24</f>
        <v>1.0007171303312663</v>
      </c>
      <c r="L24" s="9">
        <f>'2010'!$E24</f>
        <v>0.96644451332920023</v>
      </c>
      <c r="M24" s="9">
        <f>'2011'!$E24</f>
        <v>1.0060032117182693</v>
      </c>
      <c r="N24" s="9">
        <f>'2012'!$E24</f>
        <v>1.0190660500653463</v>
      </c>
      <c r="O24" s="9">
        <f>'2013'!$E24</f>
        <v>1.0166958936139121</v>
      </c>
      <c r="P24" s="9">
        <f>'2014'!$E24</f>
        <v>1.020390157827664</v>
      </c>
      <c r="Q24" s="9">
        <f>'2015'!$E24</f>
        <v>1.0347286785893712</v>
      </c>
      <c r="R24" s="9">
        <f>'2016'!$E24</f>
        <v>1.0385577630610743</v>
      </c>
      <c r="S24" s="9">
        <f>'2017'!$E24</f>
        <v>1.0067589245609907</v>
      </c>
      <c r="T24" s="9">
        <f>'2018'!$E24</f>
        <v>0.99254204343784336</v>
      </c>
      <c r="U24" s="9">
        <f>'2019'!$E24</f>
        <v>0.9977235570455909</v>
      </c>
      <c r="V24" s="9">
        <f>'2020'!$E24</f>
        <v>0.96926773897502783</v>
      </c>
      <c r="W24" s="9">
        <f>'2021'!$E24</f>
        <v>1.0251675321597105</v>
      </c>
      <c r="X24" s="9">
        <f>'2022'!$E24</f>
        <v>0.98984172899305467</v>
      </c>
      <c r="Y24" s="9">
        <f>'2023'!$E24</f>
        <v>0.96071290351390781</v>
      </c>
    </row>
    <row r="25" spans="2:25" s="10" customFormat="1" ht="20.100000000000001" customHeight="1" thickBot="1" x14ac:dyDescent="0.25">
      <c r="B25" s="6" t="s">
        <v>47</v>
      </c>
      <c r="C25" s="9">
        <f>'2001'!$E25</f>
        <v>0.9798857358704377</v>
      </c>
      <c r="D25" s="9">
        <f>'2002'!$E25</f>
        <v>0.98632170978627676</v>
      </c>
      <c r="E25" s="9">
        <f>'2003'!$E25</f>
        <v>1.0143578835416114</v>
      </c>
      <c r="F25" s="9">
        <f>'2004'!$E25</f>
        <v>0.98628081457663452</v>
      </c>
      <c r="G25" s="9">
        <f>'2005'!$E25</f>
        <v>0.97496399220537155</v>
      </c>
      <c r="H25" s="9">
        <f>'2006'!$E25</f>
        <v>0.98379688696095946</v>
      </c>
      <c r="I25" s="9">
        <f>'2007'!$E25</f>
        <v>1.0229159747592163</v>
      </c>
      <c r="J25" s="9">
        <f>'2008'!$E25</f>
        <v>0.93042469923177273</v>
      </c>
      <c r="K25" s="9">
        <f>'2009'!$E25</f>
        <v>0.99231025176531484</v>
      </c>
      <c r="L25" s="9">
        <f>'2010'!$E25</f>
        <v>0.99620504649130615</v>
      </c>
      <c r="M25" s="9">
        <f>'2011'!$E25</f>
        <v>0.98708094848732619</v>
      </c>
      <c r="N25" s="9">
        <f>'2012'!$E25</f>
        <v>0.97253341407500327</v>
      </c>
      <c r="O25" s="9">
        <f>'2013'!$E25</f>
        <v>1.0203679067847149</v>
      </c>
      <c r="P25" s="9">
        <f>'2014'!$E25</f>
        <v>0.98384066140548665</v>
      </c>
      <c r="Q25" s="9">
        <f>'2015'!$E25</f>
        <v>1.0186425866588988</v>
      </c>
      <c r="R25" s="9">
        <f>'2016'!$E25</f>
        <v>1.0131082933516107</v>
      </c>
      <c r="S25" s="9">
        <f>'2017'!$E25</f>
        <v>0.99022175659158373</v>
      </c>
      <c r="T25" s="9">
        <f>'2018'!$E25</f>
        <v>0.99621711973255911</v>
      </c>
      <c r="U25" s="9">
        <f>'2019'!$E25</f>
        <v>0.96357388316151205</v>
      </c>
      <c r="V25" s="9">
        <f>'2020'!$E25</f>
        <v>0.97364821737941099</v>
      </c>
      <c r="W25" s="9">
        <f>'2021'!$E25</f>
        <v>0.99104839933242295</v>
      </c>
      <c r="X25" s="9">
        <f>'2022'!$E25</f>
        <v>0.97077761267954432</v>
      </c>
      <c r="Y25" s="9">
        <f>'2023'!$E25</f>
        <v>0.84835223128439763</v>
      </c>
    </row>
    <row r="26" spans="2:25" s="10" customFormat="1" ht="20.100000000000001" customHeight="1" thickBot="1" x14ac:dyDescent="0.25">
      <c r="B26" s="8" t="s">
        <v>9</v>
      </c>
      <c r="C26" s="11">
        <f>'2001'!$E26</f>
        <v>0.99839612461618976</v>
      </c>
      <c r="D26" s="11">
        <f>'2002'!$E26</f>
        <v>1.0007137092478879</v>
      </c>
      <c r="E26" s="11">
        <f>'2003'!$E26</f>
        <v>1.0101293285445643</v>
      </c>
      <c r="F26" s="11">
        <f>'2004'!$E26</f>
        <v>1.0160610284978966</v>
      </c>
      <c r="G26" s="11">
        <f>'2005'!$E26</f>
        <v>0.99828231451292337</v>
      </c>
      <c r="H26" s="11">
        <f>'2006'!$E26</f>
        <v>0.99094505895213081</v>
      </c>
      <c r="I26" s="11">
        <f>'2007'!$E26</f>
        <v>0.99732528037311319</v>
      </c>
      <c r="J26" s="11">
        <f>'2008'!$E26</f>
        <v>0.98877376822554697</v>
      </c>
      <c r="K26" s="11">
        <f>'2009'!$E26</f>
        <v>0.99575832042309953</v>
      </c>
      <c r="L26" s="11">
        <f>'2010'!$E26</f>
        <v>0.99621258447355432</v>
      </c>
      <c r="M26" s="11">
        <f>'2011'!$E26</f>
        <v>1.0032214838147724</v>
      </c>
      <c r="N26" s="11">
        <f>'2012'!$E26</f>
        <v>1.0140520937042188</v>
      </c>
      <c r="O26" s="11">
        <f>'2013'!$E26</f>
        <v>1.0139102819409966</v>
      </c>
      <c r="P26" s="11">
        <f>'2014'!$E26</f>
        <v>1.0176532793872226</v>
      </c>
      <c r="Q26" s="11">
        <f>'2015'!$E26</f>
        <v>1.0331771520652338</v>
      </c>
      <c r="R26" s="11">
        <f>'2016'!$E26</f>
        <v>1.0366732512542556</v>
      </c>
      <c r="S26" s="11">
        <f>'2017'!$E26</f>
        <v>1.013396028760388</v>
      </c>
      <c r="T26" s="11">
        <f>'2018'!$E26</f>
        <v>1.0047986831225582</v>
      </c>
      <c r="U26" s="11">
        <f>'2019'!$E26</f>
        <v>0.99960101011044111</v>
      </c>
      <c r="V26" s="11">
        <f>'2020'!$E26</f>
        <v>0.97658610216372044</v>
      </c>
      <c r="W26" s="11">
        <f>'2021'!$E26</f>
        <v>1.0137182877560509</v>
      </c>
      <c r="X26" s="11">
        <f>'2022'!$E26</f>
        <v>0.9847201623665377</v>
      </c>
      <c r="Y26" s="11">
        <f>'2023'!$E26</f>
        <v>0.96054482737371061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7:Y26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5" width="7.57031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5">
        <v>2001</v>
      </c>
      <c r="D8" s="5">
        <v>2002</v>
      </c>
      <c r="E8" s="5">
        <v>2003</v>
      </c>
      <c r="F8" s="5">
        <v>2004</v>
      </c>
      <c r="G8" s="5">
        <v>2005</v>
      </c>
      <c r="H8" s="5">
        <v>2006</v>
      </c>
      <c r="I8" s="5">
        <v>2007</v>
      </c>
      <c r="J8" s="5">
        <v>2008</v>
      </c>
      <c r="K8" s="5">
        <v>2009</v>
      </c>
      <c r="L8" s="5">
        <v>2010</v>
      </c>
      <c r="M8" s="5">
        <v>2011</v>
      </c>
      <c r="N8" s="5">
        <v>2012</v>
      </c>
      <c r="O8" s="5">
        <v>2013</v>
      </c>
      <c r="P8" s="5">
        <v>2014</v>
      </c>
      <c r="Q8" s="5">
        <v>2015</v>
      </c>
      <c r="R8" s="5">
        <v>2016</v>
      </c>
      <c r="S8" s="5">
        <v>2017</v>
      </c>
      <c r="T8" s="5">
        <v>2018</v>
      </c>
      <c r="U8" s="5">
        <v>2019</v>
      </c>
      <c r="V8" s="5">
        <v>2020</v>
      </c>
      <c r="W8" s="5">
        <v>2021</v>
      </c>
      <c r="X8" s="5">
        <v>2022</v>
      </c>
      <c r="Y8" s="5">
        <v>2023</v>
      </c>
    </row>
    <row r="9" spans="2:25" s="10" customFormat="1" ht="20.100000000000001" customHeight="1" thickBot="1" x14ac:dyDescent="0.25">
      <c r="B9" s="6" t="s">
        <v>34</v>
      </c>
      <c r="C9" s="9">
        <f>'2001'!$F9</f>
        <v>1.0540672326755391</v>
      </c>
      <c r="D9" s="9">
        <f>'2002'!$F9</f>
        <v>0.98780487804878048</v>
      </c>
      <c r="E9" s="9">
        <f>'2003'!$F9</f>
        <v>1.0743532844940269</v>
      </c>
      <c r="F9" s="9">
        <f>'2004'!$F9</f>
        <v>1.00072451652455</v>
      </c>
      <c r="G9" s="9">
        <f>'2005'!$F9</f>
        <v>0.93821313836268971</v>
      </c>
      <c r="H9" s="9">
        <f>'2006'!$F9</f>
        <v>0.73071432443665407</v>
      </c>
      <c r="I9" s="9">
        <f>'2007'!$F9</f>
        <v>0.99419082486551102</v>
      </c>
      <c r="J9" s="9">
        <f>'2008'!$F9</f>
        <v>0.95069758491292211</v>
      </c>
      <c r="K9" s="9">
        <f>'2009'!$F9</f>
        <v>0.83488886750697588</v>
      </c>
      <c r="L9" s="9">
        <f>'2010'!$F9</f>
        <v>0.98875000000000002</v>
      </c>
      <c r="M9" s="9">
        <f>'2011'!$F9</f>
        <v>1.1006875292243217</v>
      </c>
      <c r="N9" s="9">
        <f>'2012'!$F9</f>
        <v>1.4084327874919049</v>
      </c>
      <c r="O9" s="9">
        <f>'2013'!$F9</f>
        <v>1.2147038769896317</v>
      </c>
      <c r="P9" s="9">
        <f>'2014'!$F9</f>
        <v>0.88721962579038438</v>
      </c>
      <c r="Q9" s="9">
        <f>'2015'!$F9</f>
        <v>1.2370459531344038</v>
      </c>
      <c r="R9" s="9">
        <f>'2016'!$F9</f>
        <v>1.0957348082705372</v>
      </c>
      <c r="S9" s="9">
        <f>'2017'!$F9</f>
        <v>1.2514853302135664</v>
      </c>
      <c r="T9" s="9">
        <f>'2018'!$F9</f>
        <v>0.95449507145402002</v>
      </c>
      <c r="U9" s="9">
        <f>'2019'!$F9</f>
        <v>0.82025661261169525</v>
      </c>
      <c r="V9" s="9">
        <f>'2020'!$F9</f>
        <v>1.0466838858411425</v>
      </c>
      <c r="W9" s="9">
        <f>'2021'!$F9</f>
        <v>1.0689754179826403</v>
      </c>
      <c r="X9" s="9">
        <f>'2022'!$F9</f>
        <v>1.2340667477653779</v>
      </c>
      <c r="Y9" s="9">
        <f>'2023'!$F9</f>
        <v>0.97908192911098202</v>
      </c>
    </row>
    <row r="10" spans="2:25" s="10" customFormat="1" ht="20.100000000000001" customHeight="1" thickBot="1" x14ac:dyDescent="0.25">
      <c r="B10" s="6" t="s">
        <v>5</v>
      </c>
      <c r="C10" s="9">
        <f>'2001'!$F10</f>
        <v>1.1679104477611941</v>
      </c>
      <c r="D10" s="9">
        <f>'2002'!$F10</f>
        <v>0.87729050854436896</v>
      </c>
      <c r="E10" s="9">
        <f>'2003'!$F10</f>
        <v>1.1190836804240818</v>
      </c>
      <c r="F10" s="9">
        <f>'2004'!$F10</f>
        <v>1.1100818612666954</v>
      </c>
      <c r="G10" s="9">
        <f>'2005'!$F10</f>
        <v>1.2209173498781298</v>
      </c>
      <c r="H10" s="9">
        <f>'2006'!$F10</f>
        <v>0.95148055654655728</v>
      </c>
      <c r="I10" s="9">
        <f>'2007'!$F10</f>
        <v>1.1240121580547113</v>
      </c>
      <c r="J10" s="9">
        <f>'2008'!$F10</f>
        <v>1.0015328607012837</v>
      </c>
      <c r="K10" s="9">
        <f>'2009'!$F10</f>
        <v>1.0111430625449318</v>
      </c>
      <c r="L10" s="9">
        <f>'2010'!$F10</f>
        <v>1.0826771653543308</v>
      </c>
      <c r="M10" s="9">
        <f>'2011'!$F10</f>
        <v>0.94567646553206119</v>
      </c>
      <c r="N10" s="9">
        <f>'2012'!$F10</f>
        <v>1.2727272727272727</v>
      </c>
      <c r="O10" s="9">
        <f>'2013'!$F10</f>
        <v>1.3135135135135134</v>
      </c>
      <c r="P10" s="9">
        <f>'2014'!$F10</f>
        <v>1.2285197467591198</v>
      </c>
      <c r="Q10" s="9">
        <f>'2015'!$F10</f>
        <v>1.1413074507564944</v>
      </c>
      <c r="R10" s="9">
        <f>'2016'!$F10</f>
        <v>0.96570576540755471</v>
      </c>
      <c r="S10" s="9">
        <f>'2017'!$F10</f>
        <v>0.96055625790139065</v>
      </c>
      <c r="T10" s="9">
        <f>'2018'!$F10</f>
        <v>0.87572690071074732</v>
      </c>
      <c r="U10" s="9">
        <f>'2019'!$F10</f>
        <v>0.90305656934306566</v>
      </c>
      <c r="V10" s="9">
        <f>'2020'!$F10</f>
        <v>1.1247194613658225</v>
      </c>
      <c r="W10" s="9">
        <f>'2021'!$F10</f>
        <v>0.901031894934334</v>
      </c>
      <c r="X10" s="9">
        <f>'2022'!$F10</f>
        <v>0.94156028368794331</v>
      </c>
      <c r="Y10" s="9">
        <f>'2023'!$F10</f>
        <v>0.90546400693842155</v>
      </c>
    </row>
    <row r="11" spans="2:25" s="10" customFormat="1" ht="20.100000000000001" customHeight="1" thickBot="1" x14ac:dyDescent="0.25">
      <c r="B11" s="6" t="s">
        <v>41</v>
      </c>
      <c r="C11" s="9">
        <f>'2001'!$F11</f>
        <v>0.86639987686624598</v>
      </c>
      <c r="D11" s="9">
        <f>'2002'!$F11</f>
        <v>0.83940826597529361</v>
      </c>
      <c r="E11" s="9">
        <f>'2003'!$F11</f>
        <v>0.9614928909952607</v>
      </c>
      <c r="F11" s="9">
        <f>'2004'!$F11</f>
        <v>1.9154795821462489</v>
      </c>
      <c r="G11" s="9">
        <f>'2005'!$F11</f>
        <v>1.5229874272846688</v>
      </c>
      <c r="H11" s="9">
        <f>'2006'!$F11</f>
        <v>1.035806037251124</v>
      </c>
      <c r="I11" s="9">
        <f>'2007'!$F11</f>
        <v>1.0219987429289754</v>
      </c>
      <c r="J11" s="9">
        <f>'2008'!$F11</f>
        <v>1.1793137578356978</v>
      </c>
      <c r="K11" s="9">
        <f>'2009'!$F11</f>
        <v>1.1522898657347802</v>
      </c>
      <c r="L11" s="9">
        <f>'2010'!$F11</f>
        <v>1.0314665127020786</v>
      </c>
      <c r="M11" s="9">
        <f>'2011'!$F11</f>
        <v>0.92534381139489197</v>
      </c>
      <c r="N11" s="9">
        <f>'2012'!$F11</f>
        <v>1.2281491002570695</v>
      </c>
      <c r="O11" s="9">
        <f>'2013'!$F11</f>
        <v>1.4141557703240477</v>
      </c>
      <c r="P11" s="9">
        <f>'2014'!$F11</f>
        <v>1.1346753614970229</v>
      </c>
      <c r="Q11" s="9">
        <f>'2015'!$F11</f>
        <v>1.0161046804227478</v>
      </c>
      <c r="R11" s="9">
        <f>'2016'!$F11</f>
        <v>1.0123989218328842</v>
      </c>
      <c r="S11" s="9">
        <f>'2017'!$F11</f>
        <v>0.94598540145985399</v>
      </c>
      <c r="T11" s="9">
        <f>'2018'!$F11</f>
        <v>1.0122525918944392</v>
      </c>
      <c r="U11" s="9">
        <f>'2019'!$F11</f>
        <v>0.82953893246604171</v>
      </c>
      <c r="V11" s="9">
        <f>'2020'!$F11</f>
        <v>0.88790186125211501</v>
      </c>
      <c r="W11" s="9">
        <f>'2021'!$F11</f>
        <v>1.2977960020502306</v>
      </c>
      <c r="X11" s="9">
        <f>'2022'!$F11</f>
        <v>1.0167930660888407</v>
      </c>
      <c r="Y11" s="9">
        <f>'2023'!$F11</f>
        <v>1.0008529997156668</v>
      </c>
    </row>
    <row r="12" spans="2:25" s="10" customFormat="1" ht="20.100000000000001" customHeight="1" thickBot="1" x14ac:dyDescent="0.25">
      <c r="B12" s="6" t="s">
        <v>42</v>
      </c>
      <c r="C12" s="9">
        <f>'2001'!$F12</f>
        <v>1.0910116585182399</v>
      </c>
      <c r="D12" s="9">
        <f>'2002'!$F12</f>
        <v>0.88722341184867948</v>
      </c>
      <c r="E12" s="9">
        <f>'2003'!$F12</f>
        <v>0.78409443926685307</v>
      </c>
      <c r="F12" s="9">
        <f>'2004'!$F12</f>
        <v>1.0993998499624906</v>
      </c>
      <c r="G12" s="9">
        <f>'2005'!$F12</f>
        <v>0.94257425742574252</v>
      </c>
      <c r="H12" s="9">
        <f>'2006'!$F12</f>
        <v>1.1072293324109306</v>
      </c>
      <c r="I12" s="9">
        <f>'2007'!$F12</f>
        <v>1.1239454899415964</v>
      </c>
      <c r="J12" s="9">
        <f>'2008'!$F12</f>
        <v>0.79762648344784515</v>
      </c>
      <c r="K12" s="9">
        <f>'2009'!$F12</f>
        <v>0.86183465458663644</v>
      </c>
      <c r="L12" s="9">
        <f>'2010'!$F12</f>
        <v>0.9696998753475885</v>
      </c>
      <c r="M12" s="9">
        <f>'2011'!$F12</f>
        <v>0.89576783555018136</v>
      </c>
      <c r="N12" s="9">
        <f>'2012'!$F12</f>
        <v>1.1897983392645315</v>
      </c>
      <c r="O12" s="9">
        <f>'2013'!$F12</f>
        <v>1.3397212543554007</v>
      </c>
      <c r="P12" s="9">
        <f>'2014'!$F12</f>
        <v>1.2526271542664986</v>
      </c>
      <c r="Q12" s="9">
        <f>'2015'!$F12</f>
        <v>1.2333746385790996</v>
      </c>
      <c r="R12" s="9">
        <f>'2016'!$F12</f>
        <v>1.0003505082369435</v>
      </c>
      <c r="S12" s="9">
        <f>'2017'!$F12</f>
        <v>0.85573324259952366</v>
      </c>
      <c r="T12" s="9">
        <f>'2018'!$F12</f>
        <v>0.8433770883054893</v>
      </c>
      <c r="U12" s="9">
        <f>'2019'!$F12</f>
        <v>0.85934985516575479</v>
      </c>
      <c r="V12" s="9">
        <f>'2020'!$F12</f>
        <v>0.88322065150583895</v>
      </c>
      <c r="W12" s="9">
        <f>'2021'!$F12</f>
        <v>0.75607432110528827</v>
      </c>
      <c r="X12" s="9">
        <f>'2022'!$F12</f>
        <v>0.87091258815986317</v>
      </c>
      <c r="Y12" s="9">
        <f>'2023'!$F12</f>
        <v>0.86673596673596676</v>
      </c>
    </row>
    <row r="13" spans="2:25" s="10" customFormat="1" ht="20.100000000000001" customHeight="1" thickBot="1" x14ac:dyDescent="0.25">
      <c r="B13" s="6" t="s">
        <v>6</v>
      </c>
      <c r="C13" s="9">
        <f>'2001'!$F13</f>
        <v>1.0725250815907168</v>
      </c>
      <c r="D13" s="9">
        <f>'2002'!$F13</f>
        <v>1.0754364089775561</v>
      </c>
      <c r="E13" s="9">
        <f>'2003'!$F13</f>
        <v>0.99249233372105317</v>
      </c>
      <c r="F13" s="9">
        <f>'2004'!$F13</f>
        <v>1.1541017415215398</v>
      </c>
      <c r="G13" s="9">
        <f>'2005'!$F13</f>
        <v>1.0764290301862556</v>
      </c>
      <c r="H13" s="9">
        <f>'2006'!$F13</f>
        <v>1.0746669925455212</v>
      </c>
      <c r="I13" s="9">
        <f>'2007'!$F13</f>
        <v>1.085637927027655</v>
      </c>
      <c r="J13" s="9">
        <f>'2008'!$F13</f>
        <v>1.2357519157088122</v>
      </c>
      <c r="K13" s="9">
        <f>'2009'!$F13</f>
        <v>0.98876768549519389</v>
      </c>
      <c r="L13" s="9">
        <f>'2010'!$F13</f>
        <v>0.95209580838323349</v>
      </c>
      <c r="M13" s="9">
        <f>'2011'!$F13</f>
        <v>1.00412147505423</v>
      </c>
      <c r="N13" s="9">
        <f>'2012'!$F13</f>
        <v>1.1872194349088989</v>
      </c>
      <c r="O13" s="9">
        <f>'2013'!$F13</f>
        <v>1.2152478448275863</v>
      </c>
      <c r="P13" s="9">
        <f>'2014'!$F13</f>
        <v>1.2406059705926036</v>
      </c>
      <c r="Q13" s="9">
        <f>'2015'!$F13</f>
        <v>1.1773292713886774</v>
      </c>
      <c r="R13" s="9">
        <f>'2016'!$F13</f>
        <v>1.2073115691289305</v>
      </c>
      <c r="S13" s="9">
        <f>'2017'!$F13</f>
        <v>1.0962179394290683</v>
      </c>
      <c r="T13" s="9">
        <f>'2018'!$F13</f>
        <v>0.99028743929649565</v>
      </c>
      <c r="U13" s="9">
        <f>'2019'!$F13</f>
        <v>1.0501618122977345</v>
      </c>
      <c r="V13" s="9">
        <f>'2020'!$F13</f>
        <v>0.92958979489744875</v>
      </c>
      <c r="W13" s="9">
        <f>'2021'!$F13</f>
        <v>0.94768706839466466</v>
      </c>
      <c r="X13" s="9">
        <f>'2022'!$F13</f>
        <v>1.088738791195994</v>
      </c>
      <c r="Y13" s="9">
        <f>'2023'!$F13</f>
        <v>0.91860715825786976</v>
      </c>
    </row>
    <row r="14" spans="2:25" s="10" customFormat="1" ht="20.100000000000001" customHeight="1" thickBot="1" x14ac:dyDescent="0.25">
      <c r="B14" s="6" t="s">
        <v>7</v>
      </c>
      <c r="C14" s="9">
        <f>'2001'!$F14</f>
        <v>0.92817896389324961</v>
      </c>
      <c r="D14" s="9">
        <f>'2002'!$F14</f>
        <v>0.92277992277992282</v>
      </c>
      <c r="E14" s="9">
        <f>'2003'!$F14</f>
        <v>1.0257529463116544</v>
      </c>
      <c r="F14" s="9">
        <f>'2004'!$F14</f>
        <v>0.94754340598448472</v>
      </c>
      <c r="G14" s="9">
        <f>'2005'!$F14</f>
        <v>0.83484903601309568</v>
      </c>
      <c r="H14" s="9">
        <f>'2006'!$F14</f>
        <v>0.92994074590449638</v>
      </c>
      <c r="I14" s="9">
        <f>'2007'!$F14</f>
        <v>0.93984476067270373</v>
      </c>
      <c r="J14" s="9">
        <f>'2008'!$F14</f>
        <v>0.81097922848664683</v>
      </c>
      <c r="K14" s="9">
        <f>'2009'!$F14</f>
        <v>0.86613958560523441</v>
      </c>
      <c r="L14" s="9">
        <f>'2010'!$F14</f>
        <v>0.96091079145971747</v>
      </c>
      <c r="M14" s="9">
        <f>'2011'!$F14</f>
        <v>0.98040298095500966</v>
      </c>
      <c r="N14" s="9">
        <f>'2012'!$F14</f>
        <v>1.5429769392033543</v>
      </c>
      <c r="O14" s="9">
        <f>'2013'!$F14</f>
        <v>1.3540065861690449</v>
      </c>
      <c r="P14" s="9">
        <f>'2014'!$F14</f>
        <v>1.0384615384615385</v>
      </c>
      <c r="Q14" s="9">
        <f>'2015'!$F14</f>
        <v>1.0831113478955781</v>
      </c>
      <c r="R14" s="9">
        <f>'2016'!$F14</f>
        <v>1.0576456310679612</v>
      </c>
      <c r="S14" s="9">
        <f>'2017'!$F14</f>
        <v>1.0334310850439883</v>
      </c>
      <c r="T14" s="9">
        <f>'2018'!$F14</f>
        <v>1.0368921185019564</v>
      </c>
      <c r="U14" s="9">
        <f>'2019'!$F14</f>
        <v>1.0039863325740319</v>
      </c>
      <c r="V14" s="9">
        <f>'2020'!$F14</f>
        <v>1.0230031948881788</v>
      </c>
      <c r="W14" s="9">
        <f>'2021'!$F14</f>
        <v>0.89018810371123536</v>
      </c>
      <c r="X14" s="9">
        <f>'2022'!$F14</f>
        <v>1.0467145790554415</v>
      </c>
      <c r="Y14" s="9">
        <f>'2023'!$F14</f>
        <v>0.9921875</v>
      </c>
    </row>
    <row r="15" spans="2:25" s="10" customFormat="1" ht="20.100000000000001" customHeight="1" thickBot="1" x14ac:dyDescent="0.25">
      <c r="B15" s="6" t="s">
        <v>35</v>
      </c>
      <c r="C15" s="9">
        <f>'2001'!$F15</f>
        <v>1.0807407407407408</v>
      </c>
      <c r="D15" s="9">
        <f>'2002'!$F15</f>
        <v>0.84422159478142345</v>
      </c>
      <c r="E15" s="9">
        <f>'2003'!$F15</f>
        <v>0.89923204649232047</v>
      </c>
      <c r="F15" s="9">
        <f>'2004'!$F15</f>
        <v>0.83089476646032634</v>
      </c>
      <c r="G15" s="9">
        <f>'2005'!$F15</f>
        <v>1.0062262866037552</v>
      </c>
      <c r="H15" s="9">
        <f>'2006'!$F15</f>
        <v>1.0212745928645393</v>
      </c>
      <c r="I15" s="9">
        <f>'2007'!$F15</f>
        <v>1.0677690431011113</v>
      </c>
      <c r="J15" s="9">
        <f>'2008'!$F15</f>
        <v>0.90619615411124133</v>
      </c>
      <c r="K15" s="9">
        <f>'2009'!$F15</f>
        <v>0.98719637108574776</v>
      </c>
      <c r="L15" s="9">
        <f>'2010'!$F15</f>
        <v>0.90221159593544531</v>
      </c>
      <c r="M15" s="9">
        <f>'2011'!$F15</f>
        <v>1.1801056742476452</v>
      </c>
      <c r="N15" s="9">
        <f>'2012'!$F15</f>
        <v>1.3244651162790697</v>
      </c>
      <c r="O15" s="9">
        <f>'2013'!$F15</f>
        <v>1.2590136759220887</v>
      </c>
      <c r="P15" s="9">
        <f>'2014'!$F15</f>
        <v>1.2308650950254441</v>
      </c>
      <c r="Q15" s="9">
        <f>'2015'!$F15</f>
        <v>1.3177083333333333</v>
      </c>
      <c r="R15" s="9">
        <f>'2016'!$F15</f>
        <v>1.2019335511982572</v>
      </c>
      <c r="S15" s="9">
        <f>'2017'!$F15</f>
        <v>1.0355456453305352</v>
      </c>
      <c r="T15" s="9">
        <f>'2018'!$F15</f>
        <v>0.89539466276320234</v>
      </c>
      <c r="U15" s="9">
        <f>'2019'!$F15</f>
        <v>1.002939015429831</v>
      </c>
      <c r="V15" s="9">
        <f>'2020'!$F15</f>
        <v>0.94190572293498631</v>
      </c>
      <c r="W15" s="9">
        <f>'2021'!$F15</f>
        <v>1.0886075949367089</v>
      </c>
      <c r="X15" s="9">
        <f>'2022'!$F15</f>
        <v>0.98357984457257464</v>
      </c>
      <c r="Y15" s="9">
        <f>'2023'!$F15</f>
        <v>0.91986113120208302</v>
      </c>
    </row>
    <row r="16" spans="2:25" s="10" customFormat="1" ht="20.100000000000001" customHeight="1" thickBot="1" x14ac:dyDescent="0.25">
      <c r="B16" s="6" t="s">
        <v>43</v>
      </c>
      <c r="C16" s="9">
        <f>'2001'!$F16</f>
        <v>0.9588923288613691</v>
      </c>
      <c r="D16" s="9">
        <f>'2002'!$F16</f>
        <v>0.95099266678590588</v>
      </c>
      <c r="E16" s="9">
        <f>'2003'!$F16</f>
        <v>1.0799925414879732</v>
      </c>
      <c r="F16" s="9">
        <f>'2004'!$F16</f>
        <v>0.95578345662407527</v>
      </c>
      <c r="G16" s="9">
        <f>'2005'!$F16</f>
        <v>0.85313977042538824</v>
      </c>
      <c r="H16" s="9">
        <f>'2006'!$F16</f>
        <v>0.82049429108252636</v>
      </c>
      <c r="I16" s="9">
        <f>'2007'!$F16</f>
        <v>0.77827225130890054</v>
      </c>
      <c r="J16" s="9">
        <f>'2008'!$F16</f>
        <v>0.67071573180897937</v>
      </c>
      <c r="K16" s="9">
        <f>'2009'!$F16</f>
        <v>0.95728708257830697</v>
      </c>
      <c r="L16" s="9">
        <f>'2010'!$F16</f>
        <v>0.94931224498380518</v>
      </c>
      <c r="M16" s="9">
        <f>'2011'!$F16</f>
        <v>0.92301736533569301</v>
      </c>
      <c r="N16" s="9">
        <f>'2012'!$F16</f>
        <v>1.1973877311417669</v>
      </c>
      <c r="O16" s="9">
        <f>'2013'!$F16</f>
        <v>1.4509090909090909</v>
      </c>
      <c r="P16" s="9">
        <f>'2014'!$F16</f>
        <v>1.22864</v>
      </c>
      <c r="Q16" s="9">
        <f>'2015'!$F16</f>
        <v>1.3222724113968034</v>
      </c>
      <c r="R16" s="9">
        <f>'2016'!$F16</f>
        <v>1.100016477179107</v>
      </c>
      <c r="S16" s="9">
        <f>'2017'!$F16</f>
        <v>1.0357495881383856</v>
      </c>
      <c r="T16" s="9">
        <f>'2018'!$F16</f>
        <v>0.94859375000000001</v>
      </c>
      <c r="U16" s="9">
        <f>'2019'!$F16</f>
        <v>0.85160274756725818</v>
      </c>
      <c r="V16" s="9">
        <f>'2020'!$F16</f>
        <v>0.90007930214115783</v>
      </c>
      <c r="W16" s="9">
        <f>'2021'!$F16</f>
        <v>1.0597450468438028</v>
      </c>
      <c r="X16" s="9">
        <f>'2022'!$F16</f>
        <v>0.8930895568639603</v>
      </c>
      <c r="Y16" s="9">
        <f>'2023'!$F16</f>
        <v>0.84713168187744459</v>
      </c>
    </row>
    <row r="17" spans="2:25" s="10" customFormat="1" ht="20.100000000000001" customHeight="1" thickBot="1" x14ac:dyDescent="0.25">
      <c r="B17" s="6" t="s">
        <v>8</v>
      </c>
      <c r="C17" s="9">
        <f>'2001'!$F17</f>
        <v>1.1608987749110822</v>
      </c>
      <c r="D17" s="9">
        <f>'2002'!$F17</f>
        <v>1.1791611425816559</v>
      </c>
      <c r="E17" s="9">
        <f>'2003'!$F17</f>
        <v>1.1209756097560977</v>
      </c>
      <c r="F17" s="9">
        <f>'2004'!$F17</f>
        <v>1.0752314814814814</v>
      </c>
      <c r="G17" s="9">
        <f>'2005'!$F17</f>
        <v>1.020778675621786</v>
      </c>
      <c r="H17" s="9">
        <f>'2006'!$F17</f>
        <v>0.93378123886598463</v>
      </c>
      <c r="I17" s="9">
        <f>'2007'!$F17</f>
        <v>0.94355661339680386</v>
      </c>
      <c r="J17" s="9">
        <f>'2008'!$F17</f>
        <v>0.94882850634559068</v>
      </c>
      <c r="K17" s="9">
        <f>'2009'!$F17</f>
        <v>0.95462428911386277</v>
      </c>
      <c r="L17" s="9">
        <f>'2010'!$F17</f>
        <v>1.0210169001877798</v>
      </c>
      <c r="M17" s="9">
        <f>'2011'!$F17</f>
        <v>0.99305993690851735</v>
      </c>
      <c r="N17" s="9">
        <f>'2012'!$F17</f>
        <v>1.177769520675195</v>
      </c>
      <c r="O17" s="9">
        <f>'2013'!$F17</f>
        <v>1.2107915298380705</v>
      </c>
      <c r="P17" s="9">
        <f>'2014'!$F17</f>
        <v>1.1012065065172896</v>
      </c>
      <c r="Q17" s="9">
        <f>'2015'!$F17</f>
        <v>1.3297678223117095</v>
      </c>
      <c r="R17" s="9">
        <f>'2016'!$F17</f>
        <v>1.0447420750965024</v>
      </c>
      <c r="S17" s="9">
        <f>'2017'!$F17</f>
        <v>0.97150136272070153</v>
      </c>
      <c r="T17" s="9">
        <f>'2018'!$F17</f>
        <v>1.0735381330802989</v>
      </c>
      <c r="U17" s="9">
        <f>'2019'!$F17</f>
        <v>0.9813386970611242</v>
      </c>
      <c r="V17" s="9">
        <f>'2020'!$F17</f>
        <v>1.0800263678312458</v>
      </c>
      <c r="W17" s="9">
        <f>'2021'!$F17</f>
        <v>0.96982908100074317</v>
      </c>
      <c r="X17" s="9">
        <f>'2022'!$F17</f>
        <v>0.99071523313947552</v>
      </c>
      <c r="Y17" s="9">
        <f>'2023'!$F17</f>
        <v>0.93479403110550652</v>
      </c>
    </row>
    <row r="18" spans="2:25" s="10" customFormat="1" ht="20.100000000000001" customHeight="1" thickBot="1" x14ac:dyDescent="0.25">
      <c r="B18" s="6" t="s">
        <v>37</v>
      </c>
      <c r="C18" s="9">
        <f>'2001'!$F18</f>
        <v>1.0931304748732134</v>
      </c>
      <c r="D18" s="9">
        <f>'2002'!$F18</f>
        <v>1.0332437402744377</v>
      </c>
      <c r="E18" s="9">
        <f>'2003'!$F18</f>
        <v>1.0170409591625587</v>
      </c>
      <c r="F18" s="9">
        <f>'2004'!$F18</f>
        <v>0.87216134667301892</v>
      </c>
      <c r="G18" s="9">
        <f>'2005'!$F18</f>
        <v>0.84880246620820488</v>
      </c>
      <c r="H18" s="9">
        <f>'2006'!$F18</f>
        <v>0.74092029924353242</v>
      </c>
      <c r="I18" s="9">
        <f>'2007'!$F18</f>
        <v>0.88202566601689414</v>
      </c>
      <c r="J18" s="9">
        <f>'2008'!$F18</f>
        <v>0.92012709543113835</v>
      </c>
      <c r="K18" s="9">
        <f>'2009'!$F18</f>
        <v>0.83309543568464728</v>
      </c>
      <c r="L18" s="9">
        <f>'2010'!$F18</f>
        <v>0.83006056157093044</v>
      </c>
      <c r="M18" s="9">
        <f>'2011'!$F18</f>
        <v>1.001587067247361</v>
      </c>
      <c r="N18" s="9">
        <f>'2012'!$F18</f>
        <v>1.1175370379485161</v>
      </c>
      <c r="O18" s="9">
        <f>'2013'!$F18</f>
        <v>1.1919023210274722</v>
      </c>
      <c r="P18" s="9">
        <f>'2014'!$F18</f>
        <v>1.3853308364544319</v>
      </c>
      <c r="Q18" s="9">
        <f>'2015'!$F18</f>
        <v>1.0372546845548287</v>
      </c>
      <c r="R18" s="9">
        <f>'2016'!$F18</f>
        <v>1.0744494931842012</v>
      </c>
      <c r="S18" s="9">
        <f>'2017'!$F18</f>
        <v>0.96712463199214915</v>
      </c>
      <c r="T18" s="9">
        <f>'2018'!$F18</f>
        <v>0.98444889050563844</v>
      </c>
      <c r="U18" s="9">
        <f>'2019'!$F18</f>
        <v>1.1384878124514828</v>
      </c>
      <c r="V18" s="9">
        <f>'2020'!$F18</f>
        <v>1.1721254793487144</v>
      </c>
      <c r="W18" s="9">
        <f>'2021'!$F18</f>
        <v>1.1760645765091249</v>
      </c>
      <c r="X18" s="9">
        <f>'2022'!$F18</f>
        <v>1.103525699374962</v>
      </c>
      <c r="Y18" s="9">
        <f>'2023'!$F18</f>
        <v>1.0477632021527077</v>
      </c>
    </row>
    <row r="19" spans="2:25" s="10" customFormat="1" ht="20.100000000000001" customHeight="1" thickBot="1" x14ac:dyDescent="0.25">
      <c r="B19" s="6" t="s">
        <v>10</v>
      </c>
      <c r="C19" s="9">
        <f>'2001'!$F19</f>
        <v>1.1355976147264712</v>
      </c>
      <c r="D19" s="9">
        <f>'2002'!$F19</f>
        <v>1.4766412213740459</v>
      </c>
      <c r="E19" s="9">
        <f>'2003'!$F19</f>
        <v>1.1251819505094613</v>
      </c>
      <c r="F19" s="9">
        <f>'2004'!$F19</f>
        <v>1.0251652262328419</v>
      </c>
      <c r="G19" s="9">
        <f>'2005'!$F19</f>
        <v>0.86963036963036966</v>
      </c>
      <c r="H19" s="9">
        <f>'2006'!$F19</f>
        <v>1.0612099644128115</v>
      </c>
      <c r="I19" s="9">
        <f>'2007'!$F19</f>
        <v>1.0525906735751296</v>
      </c>
      <c r="J19" s="9">
        <f>'2008'!$F19</f>
        <v>0.84108216432865734</v>
      </c>
      <c r="K19" s="9">
        <f>'2009'!$F19</f>
        <v>1.0477693602693603</v>
      </c>
      <c r="L19" s="9">
        <f>'2010'!$F19</f>
        <v>1.1192731900452488</v>
      </c>
      <c r="M19" s="9">
        <f>'2011'!$F19</f>
        <v>1.0991862766659335</v>
      </c>
      <c r="N19" s="9">
        <f>'2012'!$F19</f>
        <v>1.2551327675882835</v>
      </c>
      <c r="O19" s="9">
        <f>'2013'!$F19</f>
        <v>1.2511264644037248</v>
      </c>
      <c r="P19" s="9">
        <f>'2014'!$F19</f>
        <v>1.234076433121019</v>
      </c>
      <c r="Q19" s="9">
        <f>'2015'!$F19</f>
        <v>1.1328330206378987</v>
      </c>
      <c r="R19" s="9">
        <f>'2016'!$F19</f>
        <v>0.9586939417781275</v>
      </c>
      <c r="S19" s="9">
        <f>'2017'!$F19</f>
        <v>1.0741158765989465</v>
      </c>
      <c r="T19" s="9">
        <f>'2018'!$F19</f>
        <v>1.0169050715214565</v>
      </c>
      <c r="U19" s="9">
        <f>'2019'!$F19</f>
        <v>1.0132705479452055</v>
      </c>
      <c r="V19" s="9">
        <f>'2020'!$F19</f>
        <v>0.99199199199199195</v>
      </c>
      <c r="W19" s="9">
        <f>'2021'!$F19</f>
        <v>1.0088906068805565</v>
      </c>
      <c r="X19" s="9">
        <f>'2022'!$F19</f>
        <v>1.1105969458583989</v>
      </c>
      <c r="Y19" s="9">
        <f>'2023'!$F19</f>
        <v>0.97299857887257224</v>
      </c>
    </row>
    <row r="20" spans="2:25" s="10" customFormat="1" ht="20.100000000000001" customHeight="1" thickBot="1" x14ac:dyDescent="0.25">
      <c r="B20" s="6" t="s">
        <v>11</v>
      </c>
      <c r="C20" s="9">
        <f>'2001'!$F20</f>
        <v>1.1899458157736302</v>
      </c>
      <c r="D20" s="9">
        <f>'2002'!$F20</f>
        <v>1.0711134639138875</v>
      </c>
      <c r="E20" s="9">
        <f>'2003'!$F20</f>
        <v>1.0096510040943654</v>
      </c>
      <c r="F20" s="9">
        <f>'2004'!$F20</f>
        <v>1.0658865178483627</v>
      </c>
      <c r="G20" s="9">
        <f>'2005'!$F20</f>
        <v>1.0090033312325561</v>
      </c>
      <c r="H20" s="9">
        <f>'2006'!$F20</f>
        <v>0.91903243369370768</v>
      </c>
      <c r="I20" s="9">
        <f>'2007'!$F20</f>
        <v>0.78505421389847219</v>
      </c>
      <c r="J20" s="9">
        <f>'2008'!$F20</f>
        <v>0.64603923516265205</v>
      </c>
      <c r="K20" s="9">
        <f>'2009'!$F20</f>
        <v>0.92923307451300907</v>
      </c>
      <c r="L20" s="9">
        <f>'2010'!$F20</f>
        <v>1.0323745151503514</v>
      </c>
      <c r="M20" s="9">
        <f>'2011'!$F20</f>
        <v>1.2177934375688175</v>
      </c>
      <c r="N20" s="9">
        <f>'2012'!$F20</f>
        <v>1.4021887824897401</v>
      </c>
      <c r="O20" s="9">
        <f>'2013'!$F20</f>
        <v>1.3774904620601951</v>
      </c>
      <c r="P20" s="9">
        <f>'2014'!$F20</f>
        <v>1.1291153209490528</v>
      </c>
      <c r="Q20" s="9">
        <f>'2015'!$F20</f>
        <v>1.1499330655957163</v>
      </c>
      <c r="R20" s="9">
        <f>'2016'!$F20</f>
        <v>1.1602923508209853</v>
      </c>
      <c r="S20" s="9">
        <f>'2017'!$F20</f>
        <v>1.0855166156288987</v>
      </c>
      <c r="T20" s="9">
        <f>'2018'!$F20</f>
        <v>0.85325198823401238</v>
      </c>
      <c r="U20" s="9">
        <f>'2019'!$F20</f>
        <v>1.042642509942554</v>
      </c>
      <c r="V20" s="9">
        <f>'2020'!$F20</f>
        <v>0.95983596671089133</v>
      </c>
      <c r="W20" s="9">
        <f>'2021'!$F20</f>
        <v>1.0523616157298568</v>
      </c>
      <c r="X20" s="9">
        <f>'2022'!$F20</f>
        <v>1.030739995528728</v>
      </c>
      <c r="Y20" s="9">
        <f>'2023'!$F20</f>
        <v>0.96792781039356379</v>
      </c>
    </row>
    <row r="21" spans="2:25" s="10" customFormat="1" ht="20.100000000000001" customHeight="1" thickBot="1" x14ac:dyDescent="0.25">
      <c r="B21" s="6" t="s">
        <v>44</v>
      </c>
      <c r="C21" s="9">
        <f>'2001'!$F21</f>
        <v>1.27013016933533</v>
      </c>
      <c r="D21" s="9">
        <f>'2002'!$F21</f>
        <v>1.1128450177103522</v>
      </c>
      <c r="E21" s="9">
        <f>'2003'!$F21</f>
        <v>0.86405286116201641</v>
      </c>
      <c r="F21" s="9">
        <f>'2004'!$F21</f>
        <v>0.89250100612619054</v>
      </c>
      <c r="G21" s="9">
        <f>'2005'!$F21</f>
        <v>0.96428172537806867</v>
      </c>
      <c r="H21" s="9">
        <f>'2006'!$F21</f>
        <v>0.82458557768591589</v>
      </c>
      <c r="I21" s="9">
        <f>'2007'!$F21</f>
        <v>0.9977232573811996</v>
      </c>
      <c r="J21" s="9">
        <f>'2008'!$F21</f>
        <v>0.89033006570028161</v>
      </c>
      <c r="K21" s="9">
        <f>'2009'!$F21</f>
        <v>1.0416732258110679</v>
      </c>
      <c r="L21" s="9">
        <f>'2010'!$F21</f>
        <v>1.067759992143769</v>
      </c>
      <c r="M21" s="9">
        <f>'2011'!$F21</f>
        <v>0.83445912054840332</v>
      </c>
      <c r="N21" s="9">
        <f>'2012'!$F21</f>
        <v>1.2842223610243597</v>
      </c>
      <c r="O21" s="9">
        <f>'2013'!$F21</f>
        <v>1.5348709677419354</v>
      </c>
      <c r="P21" s="9">
        <f>'2014'!$F21</f>
        <v>1.3772297494882542</v>
      </c>
      <c r="Q21" s="9">
        <f>'2015'!$F21</f>
        <v>1.2490930271259777</v>
      </c>
      <c r="R21" s="9">
        <f>'2016'!$F21</f>
        <v>1.3150556223692123</v>
      </c>
      <c r="S21" s="9">
        <f>'2017'!$F21</f>
        <v>1.1673022102106549</v>
      </c>
      <c r="T21" s="9">
        <f>'2018'!$F21</f>
        <v>0.95774153394401706</v>
      </c>
      <c r="U21" s="9">
        <f>'2019'!$F21</f>
        <v>0.87688456345634569</v>
      </c>
      <c r="V21" s="9">
        <f>'2020'!$F21</f>
        <v>0.96216893467441622</v>
      </c>
      <c r="W21" s="9">
        <f>'2021'!$F21</f>
        <v>0.93896753652851217</v>
      </c>
      <c r="X21" s="9">
        <f>'2022'!$F21</f>
        <v>0.91101860283595681</v>
      </c>
      <c r="Y21" s="9">
        <f>'2023'!$F21</f>
        <v>0.95623685487785148</v>
      </c>
    </row>
    <row r="22" spans="2:25" s="10" customFormat="1" ht="15" thickBot="1" x14ac:dyDescent="0.25">
      <c r="B22" s="6" t="s">
        <v>45</v>
      </c>
      <c r="C22" s="9">
        <f>'2001'!$F22</f>
        <v>0.93549920760697303</v>
      </c>
      <c r="D22" s="9">
        <f>'2002'!$F22</f>
        <v>0.81684475172847271</v>
      </c>
      <c r="E22" s="9">
        <f>'2003'!$F22</f>
        <v>0.84275981399372768</v>
      </c>
      <c r="F22" s="9">
        <f>'2004'!$F22</f>
        <v>0.80509977827050994</v>
      </c>
      <c r="G22" s="9">
        <f>'2005'!$F22</f>
        <v>0.88668104916543655</v>
      </c>
      <c r="H22" s="9">
        <f>'2006'!$F22</f>
        <v>0.90715467328370558</v>
      </c>
      <c r="I22" s="9">
        <f>'2007'!$F22</f>
        <v>0.83388913925191532</v>
      </c>
      <c r="J22" s="9">
        <f>'2008'!$F22</f>
        <v>0.93105310531053109</v>
      </c>
      <c r="K22" s="9">
        <f>'2009'!$F22</f>
        <v>1.0524655963302751</v>
      </c>
      <c r="L22" s="9">
        <f>'2010'!$F22</f>
        <v>0.66719160104986874</v>
      </c>
      <c r="M22" s="9">
        <f>'2011'!$F22</f>
        <v>1.0076343349319761</v>
      </c>
      <c r="N22" s="9">
        <f>'2012'!$F22</f>
        <v>1.265153404839112</v>
      </c>
      <c r="O22" s="9">
        <f>'2013'!$F22</f>
        <v>1.7233187134502923</v>
      </c>
      <c r="P22" s="9">
        <f>'2014'!$F22</f>
        <v>1.3769633507853403</v>
      </c>
      <c r="Q22" s="9">
        <f>'2015'!$F22</f>
        <v>1.2226245904466286</v>
      </c>
      <c r="R22" s="9">
        <f>'2016'!$F22</f>
        <v>1.0399181166837257</v>
      </c>
      <c r="S22" s="9">
        <f>'2017'!$F22</f>
        <v>0.99623995898137074</v>
      </c>
      <c r="T22" s="9">
        <f>'2018'!$F22</f>
        <v>1.1396992208733465</v>
      </c>
      <c r="U22" s="9">
        <f>'2019'!$F22</f>
        <v>0.94976599063962563</v>
      </c>
      <c r="V22" s="9">
        <f>'2020'!$F22</f>
        <v>0.92870021307982298</v>
      </c>
      <c r="W22" s="9">
        <f>'2021'!$F22</f>
        <v>1.051917808219178</v>
      </c>
      <c r="X22" s="9">
        <f>'2022'!$F22</f>
        <v>0.96322160148975788</v>
      </c>
      <c r="Y22" s="9">
        <f>'2023'!$F22</f>
        <v>0.85938009787928227</v>
      </c>
    </row>
    <row r="23" spans="2:25" s="10" customFormat="1" ht="20.100000000000001" customHeight="1" thickBot="1" x14ac:dyDescent="0.25">
      <c r="B23" s="6" t="s">
        <v>46</v>
      </c>
      <c r="C23" s="9">
        <f>'2001'!$F23</f>
        <v>1.3765432098765431</v>
      </c>
      <c r="D23" s="9">
        <f>'2002'!$F23</f>
        <v>0.99893124332027072</v>
      </c>
      <c r="E23" s="9">
        <f>'2003'!$F23</f>
        <v>1.1820234869015356</v>
      </c>
      <c r="F23" s="9">
        <f>'2004'!$F23</f>
        <v>1.1473254759746148</v>
      </c>
      <c r="G23" s="9">
        <f>'2005'!$F23</f>
        <v>1.0699541284403671</v>
      </c>
      <c r="H23" s="9">
        <f>'2006'!$F23</f>
        <v>1.0216450216450217</v>
      </c>
      <c r="I23" s="9">
        <f>'2007'!$F23</f>
        <v>0.97369454259913624</v>
      </c>
      <c r="J23" s="9">
        <f>'2008'!$F23</f>
        <v>0.88877229800629587</v>
      </c>
      <c r="K23" s="9">
        <f>'2009'!$F23</f>
        <v>0.87543252595155707</v>
      </c>
      <c r="L23" s="9">
        <f>'2010'!$F23</f>
        <v>1.6348972668501569</v>
      </c>
      <c r="M23" s="9">
        <f>'2011'!$F23</f>
        <v>0.93915997529339101</v>
      </c>
      <c r="N23" s="9">
        <f>'2012'!$F23</f>
        <v>1.516609880749574</v>
      </c>
      <c r="O23" s="9">
        <f>'2013'!$F23</f>
        <v>1.6147368421052632</v>
      </c>
      <c r="P23" s="9">
        <f>'2014'!$F23</f>
        <v>1.2277100705580499</v>
      </c>
      <c r="Q23" s="9">
        <f>'2015'!$F23</f>
        <v>0.96397941680960553</v>
      </c>
      <c r="R23" s="9">
        <f>'2016'!$F23</f>
        <v>1.1153846153846154</v>
      </c>
      <c r="S23" s="9">
        <f>'2017'!$F23</f>
        <v>1.135831381733021</v>
      </c>
      <c r="T23" s="9">
        <f>'2018'!$F23</f>
        <v>1.0248292985723153</v>
      </c>
      <c r="U23" s="9">
        <f>'2019'!$F23</f>
        <v>0.98744292237442921</v>
      </c>
      <c r="V23" s="9">
        <f>'2020'!$F23</f>
        <v>1.0357561547479484</v>
      </c>
      <c r="W23" s="9">
        <f>'2021'!$F23</f>
        <v>1.238647342995169</v>
      </c>
      <c r="X23" s="9">
        <f>'2022'!$F23</f>
        <v>0.99360000000000004</v>
      </c>
      <c r="Y23" s="9">
        <f>'2023'!$F23</f>
        <v>1.0552447552447553</v>
      </c>
    </row>
    <row r="24" spans="2:25" s="10" customFormat="1" ht="20.100000000000001" customHeight="1" thickBot="1" x14ac:dyDescent="0.25">
      <c r="B24" s="6" t="s">
        <v>36</v>
      </c>
      <c r="C24" s="9">
        <f>'2001'!$F24</f>
        <v>1.3126074050929541</v>
      </c>
      <c r="D24" s="9">
        <f>'2002'!$F24</f>
        <v>1.0803247788893722</v>
      </c>
      <c r="E24" s="9">
        <f>'2003'!$F24</f>
        <v>1.0133313800175798</v>
      </c>
      <c r="F24" s="9">
        <f>'2004'!$F24</f>
        <v>1.0727617381160688</v>
      </c>
      <c r="G24" s="9">
        <f>'2005'!$F24</f>
        <v>0.97393656257683792</v>
      </c>
      <c r="H24" s="9">
        <f>'2006'!$F24</f>
        <v>0.98714721081224333</v>
      </c>
      <c r="I24" s="9">
        <f>'2007'!$F24</f>
        <v>0.86104025729178224</v>
      </c>
      <c r="J24" s="9">
        <f>'2008'!$F24</f>
        <v>0.62698464554067301</v>
      </c>
      <c r="K24" s="9">
        <f>'2009'!$F24</f>
        <v>0.61625104292203581</v>
      </c>
      <c r="L24" s="9">
        <f>'2010'!$F24</f>
        <v>1.0163727959697733</v>
      </c>
      <c r="M24" s="9">
        <f>'2011'!$F24</f>
        <v>1.2854864433811801</v>
      </c>
      <c r="N24" s="9">
        <f>'2012'!$F24</f>
        <v>1.486051021930479</v>
      </c>
      <c r="O24" s="9">
        <f>'2013'!$F24</f>
        <v>1.314100432324576</v>
      </c>
      <c r="P24" s="9">
        <f>'2014'!$F24</f>
        <v>1.0819102749638205</v>
      </c>
      <c r="Q24" s="9">
        <f>'2015'!$F24</f>
        <v>0.95549477871705624</v>
      </c>
      <c r="R24" s="9">
        <f>'2016'!$F24</f>
        <v>1.0179081235400986</v>
      </c>
      <c r="S24" s="9">
        <f>'2017'!$F24</f>
        <v>0.60602266736953081</v>
      </c>
      <c r="T24" s="9">
        <f>'2018'!$F24</f>
        <v>1.6699879951980792</v>
      </c>
      <c r="U24" s="9">
        <f>'2019'!$F24</f>
        <v>1.0786820752397344</v>
      </c>
      <c r="V24" s="9">
        <f>'2020'!$F24</f>
        <v>0.87770918166294498</v>
      </c>
      <c r="W24" s="9">
        <f>'2021'!$F24</f>
        <v>0.99282656485016774</v>
      </c>
      <c r="X24" s="9">
        <f>'2022'!$F24</f>
        <v>1.1839392295170916</v>
      </c>
      <c r="Y24" s="9">
        <f>'2023'!$F24</f>
        <v>1.0031019775106631</v>
      </c>
    </row>
    <row r="25" spans="2:25" s="10" customFormat="1" ht="20.100000000000001" customHeight="1" thickBot="1" x14ac:dyDescent="0.25">
      <c r="B25" s="6" t="s">
        <v>47</v>
      </c>
      <c r="C25" s="9">
        <f>'2001'!$F25</f>
        <v>1.0347277032359905</v>
      </c>
      <c r="D25" s="9">
        <f>'2002'!$F25</f>
        <v>0.86211901306240923</v>
      </c>
      <c r="E25" s="9">
        <f>'2003'!$F25</f>
        <v>1.145979020979021</v>
      </c>
      <c r="F25" s="9">
        <f>'2004'!$F25</f>
        <v>1.0544323483670295</v>
      </c>
      <c r="G25" s="9">
        <f>'2005'!$F25</f>
        <v>0.81583198707592897</v>
      </c>
      <c r="H25" s="9">
        <f>'2006'!$F25</f>
        <v>0.98866666666666669</v>
      </c>
      <c r="I25" s="9">
        <f>'2007'!$F25</f>
        <v>0.94481912936848556</v>
      </c>
      <c r="J25" s="9">
        <f>'2008'!$F25</f>
        <v>0.87375621890547261</v>
      </c>
      <c r="K25" s="9">
        <f>'2009'!$F25</f>
        <v>1.1855090568394753</v>
      </c>
      <c r="L25" s="9">
        <f>'2010'!$F25</f>
        <v>1.0413560642690423</v>
      </c>
      <c r="M25" s="9">
        <f>'2011'!$F25</f>
        <v>0.76365393910101498</v>
      </c>
      <c r="N25" s="9">
        <f>'2012'!$F25</f>
        <v>1.4387417218543046</v>
      </c>
      <c r="O25" s="9">
        <f>'2013'!$F25</f>
        <v>0.90571870170015456</v>
      </c>
      <c r="P25" s="9">
        <f>'2014'!$F25</f>
        <v>1.0063246661981728</v>
      </c>
      <c r="Q25" s="9">
        <f>'2015'!$F25</f>
        <v>1.0332861189801699</v>
      </c>
      <c r="R25" s="9">
        <f>'2016'!$F25</f>
        <v>1.3859202714164547</v>
      </c>
      <c r="S25" s="9">
        <f>'2017'!$F25</f>
        <v>0.86903039073806077</v>
      </c>
      <c r="T25" s="9">
        <f>'2018'!$F25</f>
        <v>1.1679604798870853</v>
      </c>
      <c r="U25" s="9">
        <f>'2019'!$F25</f>
        <v>1.0692307692307692</v>
      </c>
      <c r="V25" s="9">
        <f>'2020'!$F25</f>
        <v>1.0270018621973929</v>
      </c>
      <c r="W25" s="9">
        <f>'2021'!$F25</f>
        <v>1.1271056661562022</v>
      </c>
      <c r="X25" s="9">
        <f>'2022'!$F25</f>
        <v>1.0717410323709535</v>
      </c>
      <c r="Y25" s="9">
        <f>'2023'!$F25</f>
        <v>0.97976570820021303</v>
      </c>
    </row>
    <row r="26" spans="2:25" s="10" customFormat="1" ht="20.100000000000001" customHeight="1" thickBot="1" x14ac:dyDescent="0.25">
      <c r="B26" s="8" t="s">
        <v>9</v>
      </c>
      <c r="C26" s="11">
        <f>'2001'!$F26</f>
        <v>1.097709232326461</v>
      </c>
      <c r="D26" s="11">
        <f>'2002'!$F26</f>
        <v>1.0212876241307638</v>
      </c>
      <c r="E26" s="11">
        <f>'2003'!$F26</f>
        <v>0.98978838582677164</v>
      </c>
      <c r="F26" s="11">
        <f>'2004'!$F26</f>
        <v>0.98511271212546148</v>
      </c>
      <c r="G26" s="11">
        <f>'2005'!$F26</f>
        <v>0.99731869254341166</v>
      </c>
      <c r="H26" s="11">
        <f>'2006'!$F26</f>
        <v>0.88135471689093903</v>
      </c>
      <c r="I26" s="11">
        <f>'2007'!$F26</f>
        <v>0.9690741416062949</v>
      </c>
      <c r="J26" s="11">
        <f>'2008'!$F26</f>
        <v>0.89536276801468917</v>
      </c>
      <c r="K26" s="11">
        <f>'2009'!$F26</f>
        <v>0.92241183593158771</v>
      </c>
      <c r="L26" s="11">
        <f>'2010'!$F26</f>
        <v>1.0414063261017799</v>
      </c>
      <c r="M26" s="11">
        <f>'2011'!$F26</f>
        <v>0.99179454280185841</v>
      </c>
      <c r="N26" s="11">
        <f>'2012'!$F26</f>
        <v>1.2518811793590054</v>
      </c>
      <c r="O26" s="11">
        <f>'2013'!$F26</f>
        <v>1.3598492766953758</v>
      </c>
      <c r="P26" s="11">
        <f>'2014'!$F26</f>
        <v>1.1331746883932847</v>
      </c>
      <c r="Q26" s="11">
        <f>'2015'!$F26</f>
        <v>1.1576026525385781</v>
      </c>
      <c r="R26" s="11">
        <f>'2016'!$F26</f>
        <v>1.0895420438789658</v>
      </c>
      <c r="S26" s="11">
        <f>'2017'!$F26</f>
        <v>1.0484285845522563</v>
      </c>
      <c r="T26" s="11">
        <f>'2018'!$F26</f>
        <v>1.0071290316398689</v>
      </c>
      <c r="U26" s="11">
        <f>'2019'!$F26</f>
        <v>0.90878103357701701</v>
      </c>
      <c r="V26" s="11">
        <f>'2020'!$F26</f>
        <v>0.98878498898065947</v>
      </c>
      <c r="W26" s="11">
        <f>'2021'!$F26</f>
        <v>0.99952809609032067</v>
      </c>
      <c r="X26" s="11">
        <f>'2022'!$F26</f>
        <v>1.0201628166830092</v>
      </c>
      <c r="Y26" s="11">
        <f>'2023'!$F26</f>
        <v>0.98213753377761104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7:Y26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5" width="7.57031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5">
        <v>2001</v>
      </c>
      <c r="D8" s="5">
        <v>2002</v>
      </c>
      <c r="E8" s="5">
        <v>2003</v>
      </c>
      <c r="F8" s="5">
        <v>2004</v>
      </c>
      <c r="G8" s="5">
        <v>2005</v>
      </c>
      <c r="H8" s="5">
        <v>2006</v>
      </c>
      <c r="I8" s="5">
        <v>2007</v>
      </c>
      <c r="J8" s="5">
        <v>2008</v>
      </c>
      <c r="K8" s="5">
        <v>2009</v>
      </c>
      <c r="L8" s="5">
        <v>2010</v>
      </c>
      <c r="M8" s="5">
        <v>2011</v>
      </c>
      <c r="N8" s="5">
        <v>2012</v>
      </c>
      <c r="O8" s="5">
        <v>2013</v>
      </c>
      <c r="P8" s="5">
        <v>2014</v>
      </c>
      <c r="Q8" s="5">
        <v>2015</v>
      </c>
      <c r="R8" s="5">
        <v>2016</v>
      </c>
      <c r="S8" s="5">
        <v>2017</v>
      </c>
      <c r="T8" s="5">
        <v>2018</v>
      </c>
      <c r="U8" s="5">
        <v>2019</v>
      </c>
      <c r="V8" s="5">
        <v>2020</v>
      </c>
      <c r="W8" s="5">
        <v>2021</v>
      </c>
      <c r="X8" s="5">
        <v>2022</v>
      </c>
      <c r="Y8" s="5">
        <v>2023</v>
      </c>
    </row>
    <row r="9" spans="2:25" s="10" customFormat="1" ht="20.100000000000001" customHeight="1" thickBot="1" x14ac:dyDescent="0.25">
      <c r="B9" s="6" t="s">
        <v>34</v>
      </c>
      <c r="C9" s="9">
        <f>'2001'!$G9</f>
        <v>0.90832580307943089</v>
      </c>
      <c r="D9" s="9">
        <f>'2002'!$G9</f>
        <v>0.88270147811346467</v>
      </c>
      <c r="E9" s="9">
        <f>'2003'!$G9</f>
        <v>0.87230953450082327</v>
      </c>
      <c r="F9" s="9">
        <f>'2004'!$G9</f>
        <v>0.98236931126997618</v>
      </c>
      <c r="G9" s="9">
        <f>'2005'!$G9</f>
        <v>0.94835419241414121</v>
      </c>
      <c r="H9" s="9">
        <f>'2006'!$G9</f>
        <v>0.96401814382549311</v>
      </c>
      <c r="I9" s="9">
        <f>'2007'!$G9</f>
        <v>0.98904234276812131</v>
      </c>
      <c r="J9" s="9">
        <f>'2008'!$G9</f>
        <v>0.80191848463998061</v>
      </c>
      <c r="K9" s="9">
        <f>'2009'!$G9</f>
        <v>0.81335158188017054</v>
      </c>
      <c r="L9" s="9">
        <f>'2010'!$G9</f>
        <v>0.95245185626364903</v>
      </c>
      <c r="M9" s="9">
        <f>'2011'!$G9</f>
        <v>0.8123864423617374</v>
      </c>
      <c r="N9" s="9">
        <f>'2012'!$G9</f>
        <v>0.83715856642033848</v>
      </c>
      <c r="O9" s="9">
        <f>'2013'!$G9</f>
        <v>0.82467432754075709</v>
      </c>
      <c r="P9" s="9">
        <f>'2014'!$G9</f>
        <v>0.88896857203121704</v>
      </c>
      <c r="Q9" s="9">
        <f>'2015'!$G9</f>
        <v>0.99060181368507827</v>
      </c>
      <c r="R9" s="9">
        <f>'2016'!$G9</f>
        <v>0.98566942098362653</v>
      </c>
      <c r="S9" s="9">
        <f>'2017'!$G9</f>
        <v>0.91806440552047319</v>
      </c>
      <c r="T9" s="9">
        <f>'2018'!$G9</f>
        <v>0.93628869595720421</v>
      </c>
      <c r="U9" s="9">
        <f>'2019'!$G9</f>
        <v>0.83575384114229867</v>
      </c>
      <c r="V9" s="9">
        <f>'2020'!$G9</f>
        <v>0.79909017536136184</v>
      </c>
      <c r="W9" s="9">
        <f>'2021'!$G9</f>
        <v>0.97803515973823452</v>
      </c>
      <c r="X9" s="9">
        <f>'2022'!$G9</f>
        <v>0.93379638817225641</v>
      </c>
      <c r="Y9" s="9">
        <f>'2023'!$G9</f>
        <v>0.83614151754025479</v>
      </c>
    </row>
    <row r="10" spans="2:25" s="10" customFormat="1" ht="20.100000000000001" customHeight="1" thickBot="1" x14ac:dyDescent="0.25">
      <c r="B10" s="6" t="s">
        <v>5</v>
      </c>
      <c r="C10" s="9">
        <f>'2001'!$G10</f>
        <v>1.00545149566676</v>
      </c>
      <c r="D10" s="9">
        <f>'2002'!$G10</f>
        <v>0.51945378439580048</v>
      </c>
      <c r="E10" s="9">
        <f>'2003'!$G10</f>
        <v>0.96329507412721183</v>
      </c>
      <c r="F10" s="9">
        <f>'2004'!$G10</f>
        <v>0.98205878610510244</v>
      </c>
      <c r="G10" s="9">
        <f>'2005'!$G10</f>
        <v>0.9554435209156561</v>
      </c>
      <c r="H10" s="9">
        <f>'2006'!$G10</f>
        <v>1.0094900849858357</v>
      </c>
      <c r="I10" s="9">
        <f>'2007'!$G10</f>
        <v>0.87274176408076509</v>
      </c>
      <c r="J10" s="9">
        <f>'2008'!$G10</f>
        <v>0.92081678956324442</v>
      </c>
      <c r="K10" s="9">
        <f>'2009'!$G10</f>
        <v>0.86910323348905372</v>
      </c>
      <c r="L10" s="9">
        <f>'2010'!$G10</f>
        <v>0.96574287913779833</v>
      </c>
      <c r="M10" s="9">
        <f>'2011'!$G10</f>
        <v>0.89124562281140574</v>
      </c>
      <c r="N10" s="9">
        <f>'2012'!$G10</f>
        <v>0.89240388204553933</v>
      </c>
      <c r="O10" s="9">
        <f>'2013'!$G10</f>
        <v>0.83264298933638847</v>
      </c>
      <c r="P10" s="9">
        <f>'2014'!$G10</f>
        <v>1.0537622915775973</v>
      </c>
      <c r="Q10" s="9">
        <f>'2015'!$G10</f>
        <v>1.2311808342454091</v>
      </c>
      <c r="R10" s="9">
        <f>'2016'!$G10</f>
        <v>1.0380196612578467</v>
      </c>
      <c r="S10" s="9">
        <f>'2017'!$G10</f>
        <v>1.0015433930903479</v>
      </c>
      <c r="T10" s="9">
        <f>'2018'!$G10</f>
        <v>0.91922943019612391</v>
      </c>
      <c r="U10" s="9">
        <f>'2019'!$G10</f>
        <v>0.90921154484131372</v>
      </c>
      <c r="V10" s="9">
        <f>'2020'!$G10</f>
        <v>0.91205330102967896</v>
      </c>
      <c r="W10" s="9">
        <f>'2021'!$G10</f>
        <v>1.0589244274038947</v>
      </c>
      <c r="X10" s="9">
        <f>'2022'!$G10</f>
        <v>1.0393028024606972</v>
      </c>
      <c r="Y10" s="9">
        <f>'2023'!$G10</f>
        <v>0.87371727748691097</v>
      </c>
    </row>
    <row r="11" spans="2:25" s="10" customFormat="1" ht="20.100000000000001" customHeight="1" thickBot="1" x14ac:dyDescent="0.25">
      <c r="B11" s="6" t="s">
        <v>41</v>
      </c>
      <c r="C11" s="9">
        <f>'2001'!$G11</f>
        <v>0.86268951878707978</v>
      </c>
      <c r="D11" s="9">
        <f>'2002'!$G11</f>
        <v>0.82387627372885741</v>
      </c>
      <c r="E11" s="9">
        <f>'2003'!$G11</f>
        <v>0.84992334647393775</v>
      </c>
      <c r="F11" s="9">
        <f>'2004'!$G11</f>
        <v>0.92005961251862889</v>
      </c>
      <c r="G11" s="9">
        <f>'2005'!$G11</f>
        <v>0.93190028901734101</v>
      </c>
      <c r="H11" s="9">
        <f>'2006'!$G11</f>
        <v>0.9788873574740008</v>
      </c>
      <c r="I11" s="9">
        <f>'2007'!$G11</f>
        <v>1.1579366227752859</v>
      </c>
      <c r="J11" s="9">
        <f>'2008'!$G11</f>
        <v>0.94180683667932719</v>
      </c>
      <c r="K11" s="9">
        <f>'2009'!$G11</f>
        <v>0.96215066828675577</v>
      </c>
      <c r="L11" s="9">
        <f>'2010'!$G11</f>
        <v>0.81321350497935385</v>
      </c>
      <c r="M11" s="9">
        <f>'2011'!$G11</f>
        <v>0.92762560041542252</v>
      </c>
      <c r="N11" s="9">
        <f>'2012'!$G11</f>
        <v>0.93423806202041981</v>
      </c>
      <c r="O11" s="9">
        <f>'2013'!$G11</f>
        <v>0.86145429958817388</v>
      </c>
      <c r="P11" s="9">
        <f>'2014'!$G11</f>
        <v>0.83112623010569797</v>
      </c>
      <c r="Q11" s="9">
        <f>'2015'!$G11</f>
        <v>0.97225356787255224</v>
      </c>
      <c r="R11" s="9">
        <f>'2016'!$G11</f>
        <v>1.0907494145199064</v>
      </c>
      <c r="S11" s="9">
        <f>'2017'!$G11</f>
        <v>1.0001359342078433</v>
      </c>
      <c r="T11" s="9">
        <f>'2018'!$G11</f>
        <v>0.96058939650310204</v>
      </c>
      <c r="U11" s="9">
        <f>'2019'!$G11</f>
        <v>0.98416751787538304</v>
      </c>
      <c r="V11" s="9">
        <f>'2020'!$G11</f>
        <v>0.95002239140170175</v>
      </c>
      <c r="W11" s="9">
        <f>'2021'!$G11</f>
        <v>0.92490804358387124</v>
      </c>
      <c r="X11" s="9">
        <f>'2022'!$G11</f>
        <v>0.987547820868652</v>
      </c>
      <c r="Y11" s="9">
        <f>'2023'!$G11</f>
        <v>0.84622993228334475</v>
      </c>
    </row>
    <row r="12" spans="2:25" s="10" customFormat="1" ht="20.100000000000001" customHeight="1" thickBot="1" x14ac:dyDescent="0.25">
      <c r="B12" s="6" t="s">
        <v>42</v>
      </c>
      <c r="C12" s="9">
        <f>'2001'!$G12</f>
        <v>0.92903619357462386</v>
      </c>
      <c r="D12" s="9">
        <f>'2002'!$G12</f>
        <v>1.0013150479053166</v>
      </c>
      <c r="E12" s="9">
        <f>'2003'!$G12</f>
        <v>1.0551737679167486</v>
      </c>
      <c r="F12" s="9">
        <f>'2004'!$G12</f>
        <v>0.98527004909983629</v>
      </c>
      <c r="G12" s="9">
        <f>'2005'!$G12</f>
        <v>1.0351931330472104</v>
      </c>
      <c r="H12" s="9">
        <f>'2006'!$G12</f>
        <v>0.9285714285714286</v>
      </c>
      <c r="I12" s="9">
        <f>'2007'!$G12</f>
        <v>0.91974617394550207</v>
      </c>
      <c r="J12" s="9">
        <f>'2008'!$G12</f>
        <v>0.75141700404858303</v>
      </c>
      <c r="K12" s="9">
        <f>'2009'!$G12</f>
        <v>0.77931374969143419</v>
      </c>
      <c r="L12" s="9">
        <f>'2010'!$G12</f>
        <v>0.99173615247170932</v>
      </c>
      <c r="M12" s="9">
        <f>'2011'!$G12</f>
        <v>0.76392265833043882</v>
      </c>
      <c r="N12" s="9">
        <f>'2012'!$G12</f>
        <v>0.82471995926680242</v>
      </c>
      <c r="O12" s="9">
        <f>'2013'!$G12</f>
        <v>0.86290865061213506</v>
      </c>
      <c r="P12" s="9">
        <f>'2014'!$G12</f>
        <v>0.84434940383618451</v>
      </c>
      <c r="Q12" s="9">
        <f>'2015'!$G12</f>
        <v>0.91103765449841911</v>
      </c>
      <c r="R12" s="9">
        <f>'2016'!$G12</f>
        <v>1.0991510006064282</v>
      </c>
      <c r="S12" s="9">
        <f>'2017'!$G12</f>
        <v>1.0027385413663881</v>
      </c>
      <c r="T12" s="9">
        <f>'2018'!$G12</f>
        <v>0.9405106607001843</v>
      </c>
      <c r="U12" s="9">
        <f>'2019'!$G12</f>
        <v>0.88093140339836373</v>
      </c>
      <c r="V12" s="9">
        <f>'2020'!$G12</f>
        <v>0.93082869930828704</v>
      </c>
      <c r="W12" s="9">
        <f>'2021'!$G12</f>
        <v>0.98726894356714412</v>
      </c>
      <c r="X12" s="9">
        <f>'2022'!$G12</f>
        <v>1.141451068616423</v>
      </c>
      <c r="Y12" s="9">
        <f>'2023'!$G12</f>
        <v>0.9297583081570997</v>
      </c>
    </row>
    <row r="13" spans="2:25" s="10" customFormat="1" ht="20.100000000000001" customHeight="1" thickBot="1" x14ac:dyDescent="0.25">
      <c r="B13" s="6" t="s">
        <v>6</v>
      </c>
      <c r="C13" s="9">
        <f>'2001'!$G13</f>
        <v>0.92970918305780137</v>
      </c>
      <c r="D13" s="9">
        <f>'2002'!$G13</f>
        <v>0.78643902439024393</v>
      </c>
      <c r="E13" s="9">
        <f>'2003'!$G13</f>
        <v>0.90312825860271118</v>
      </c>
      <c r="F13" s="9">
        <f>'2004'!$G13</f>
        <v>0.88822221072777119</v>
      </c>
      <c r="G13" s="9">
        <f>'2005'!$G13</f>
        <v>0.89014851485148516</v>
      </c>
      <c r="H13" s="9">
        <f>'2006'!$G13</f>
        <v>0.93884163628999595</v>
      </c>
      <c r="I13" s="9">
        <f>'2007'!$G13</f>
        <v>0.96467017593778159</v>
      </c>
      <c r="J13" s="9">
        <f>'2008'!$G13</f>
        <v>0.94555301130374736</v>
      </c>
      <c r="K13" s="9">
        <f>'2009'!$G13</f>
        <v>1.0601596516690857</v>
      </c>
      <c r="L13" s="9">
        <f>'2010'!$G13</f>
        <v>0.93557294063506669</v>
      </c>
      <c r="M13" s="9">
        <f>'2011'!$G13</f>
        <v>0.96435242220720896</v>
      </c>
      <c r="N13" s="9">
        <f>'2012'!$G13</f>
        <v>0.99882152145643688</v>
      </c>
      <c r="O13" s="9">
        <f>'2013'!$G13</f>
        <v>0.91125142162437744</v>
      </c>
      <c r="P13" s="9">
        <f>'2014'!$G13</f>
        <v>1.0927944226271897</v>
      </c>
      <c r="Q13" s="9">
        <f>'2015'!$G13</f>
        <v>1.1117370892018779</v>
      </c>
      <c r="R13" s="9">
        <f>'2016'!$G13</f>
        <v>1.0112991786540817</v>
      </c>
      <c r="S13" s="9">
        <f>'2017'!$G13</f>
        <v>0.96636818430235005</v>
      </c>
      <c r="T13" s="9">
        <f>'2018'!$G13</f>
        <v>0.95031149707381535</v>
      </c>
      <c r="U13" s="9">
        <f>'2019'!$G13</f>
        <v>0.8699363098509586</v>
      </c>
      <c r="V13" s="9">
        <f>'2020'!$G13</f>
        <v>0.84928421454476044</v>
      </c>
      <c r="W13" s="9">
        <f>'2021'!$G13</f>
        <v>1.0922455392211874</v>
      </c>
      <c r="X13" s="9">
        <f>'2022'!$G13</f>
        <v>0.9777637018269103</v>
      </c>
      <c r="Y13" s="9">
        <f>'2023'!$G13</f>
        <v>0.88140170824752706</v>
      </c>
    </row>
    <row r="14" spans="2:25" s="10" customFormat="1" ht="20.100000000000001" customHeight="1" thickBot="1" x14ac:dyDescent="0.25">
      <c r="B14" s="6" t="s">
        <v>7</v>
      </c>
      <c r="C14" s="9">
        <f>'2001'!$G14</f>
        <v>1.0313688212927756</v>
      </c>
      <c r="D14" s="9">
        <f>'2002'!$G14</f>
        <v>0.98718159408381267</v>
      </c>
      <c r="E14" s="9">
        <f>'2003'!$G14</f>
        <v>0.94328112118713936</v>
      </c>
      <c r="F14" s="9">
        <f>'2004'!$G14</f>
        <v>0.99130112900240608</v>
      </c>
      <c r="G14" s="9">
        <f>'2005'!$G14</f>
        <v>0.99448878753325731</v>
      </c>
      <c r="H14" s="9">
        <f>'2006'!$G14</f>
        <v>1.0622247750335057</v>
      </c>
      <c r="I14" s="9">
        <f>'2007'!$G14</f>
        <v>0.96536007292616222</v>
      </c>
      <c r="J14" s="9">
        <f>'2008'!$G14</f>
        <v>0.83768828773439896</v>
      </c>
      <c r="K14" s="9">
        <f>'2009'!$G14</f>
        <v>0.84982788296041312</v>
      </c>
      <c r="L14" s="9">
        <f>'2010'!$G14</f>
        <v>0.93843495657709275</v>
      </c>
      <c r="M14" s="9">
        <f>'2011'!$G14</f>
        <v>0.95221787345075015</v>
      </c>
      <c r="N14" s="9">
        <f>'2012'!$G14</f>
        <v>1.0104785736628088</v>
      </c>
      <c r="O14" s="9">
        <f>'2013'!$G14</f>
        <v>0.85582998276852384</v>
      </c>
      <c r="P14" s="9">
        <f>'2014'!$G14</f>
        <v>1.0493533015656908</v>
      </c>
      <c r="Q14" s="9">
        <f>'2015'!$G14</f>
        <v>1.0791479043990302</v>
      </c>
      <c r="R14" s="9">
        <f>'2016'!$G14</f>
        <v>1.0950957989101775</v>
      </c>
      <c r="S14" s="9">
        <f>'2017'!$G14</f>
        <v>0.95960311835577605</v>
      </c>
      <c r="T14" s="9">
        <f>'2018'!$G14</f>
        <v>0.94187298170075351</v>
      </c>
      <c r="U14" s="9">
        <f>'2019'!$G14</f>
        <v>0.87903984938813928</v>
      </c>
      <c r="V14" s="9">
        <f>'2020'!$G14</f>
        <v>0.82889251404748954</v>
      </c>
      <c r="W14" s="9">
        <f>'2021'!$G14</f>
        <v>0.83722253841775751</v>
      </c>
      <c r="X14" s="9">
        <f>'2022'!$G14</f>
        <v>0.98695442100177166</v>
      </c>
      <c r="Y14" s="9">
        <f>'2023'!$G14</f>
        <v>0.78538429231415374</v>
      </c>
    </row>
    <row r="15" spans="2:25" s="10" customFormat="1" ht="20.100000000000001" customHeight="1" thickBot="1" x14ac:dyDescent="0.25">
      <c r="B15" s="6" t="s">
        <v>35</v>
      </c>
      <c r="C15" s="9">
        <f>'2001'!$G15</f>
        <v>0.89491329479768789</v>
      </c>
      <c r="D15" s="9">
        <f>'2002'!$G15</f>
        <v>0.79867188530718147</v>
      </c>
      <c r="E15" s="9">
        <f>'2003'!$G15</f>
        <v>0.96552707907374824</v>
      </c>
      <c r="F15" s="9">
        <f>'2004'!$G15</f>
        <v>0.97385050089904956</v>
      </c>
      <c r="G15" s="9">
        <f>'2005'!$G15</f>
        <v>0.87231633086396454</v>
      </c>
      <c r="H15" s="9">
        <f>'2006'!$G15</f>
        <v>0.9346720214190094</v>
      </c>
      <c r="I15" s="9">
        <f>'2007'!$G15</f>
        <v>0.94093732354601922</v>
      </c>
      <c r="J15" s="9">
        <f>'2008'!$G15</f>
        <v>0.82175138497424438</v>
      </c>
      <c r="K15" s="9">
        <f>'2009'!$G15</f>
        <v>0.9003884936051334</v>
      </c>
      <c r="L15" s="9">
        <f>'2010'!$G15</f>
        <v>0.9105405941904321</v>
      </c>
      <c r="M15" s="9">
        <f>'2011'!$G15</f>
        <v>0.95850585058505855</v>
      </c>
      <c r="N15" s="9">
        <f>'2012'!$G15</f>
        <v>0.91838436792565237</v>
      </c>
      <c r="O15" s="9">
        <f>'2013'!$G15</f>
        <v>0.8370877976753871</v>
      </c>
      <c r="P15" s="9">
        <f>'2014'!$G15</f>
        <v>1.0982411373371002</v>
      </c>
      <c r="Q15" s="9">
        <f>'2015'!$G15</f>
        <v>1.1163120567375886</v>
      </c>
      <c r="R15" s="9">
        <f>'2016'!$G15</f>
        <v>1.0328419285451971</v>
      </c>
      <c r="S15" s="9">
        <f>'2017'!$G15</f>
        <v>0.87206266318537862</v>
      </c>
      <c r="T15" s="9">
        <f>'2018'!$G15</f>
        <v>0.90859724157816324</v>
      </c>
      <c r="U15" s="9">
        <f>'2019'!$G15</f>
        <v>0.95259808112472688</v>
      </c>
      <c r="V15" s="9">
        <f>'2020'!$G15</f>
        <v>0.79009446271071448</v>
      </c>
      <c r="W15" s="9">
        <f>'2021'!$G15</f>
        <v>0.9379416282642089</v>
      </c>
      <c r="X15" s="9">
        <f>'2022'!$G15</f>
        <v>0.99353506330250518</v>
      </c>
      <c r="Y15" s="9">
        <f>'2023'!$G15</f>
        <v>0.94907782276203334</v>
      </c>
    </row>
    <row r="16" spans="2:25" s="10" customFormat="1" ht="20.100000000000001" customHeight="1" thickBot="1" x14ac:dyDescent="0.25">
      <c r="B16" s="6" t="s">
        <v>43</v>
      </c>
      <c r="C16" s="9">
        <f>'2001'!$G16</f>
        <v>0.96771957619566296</v>
      </c>
      <c r="D16" s="9">
        <f>'2002'!$G16</f>
        <v>0.87702670948539208</v>
      </c>
      <c r="E16" s="9">
        <f>'2003'!$G16</f>
        <v>1.0093442487389399</v>
      </c>
      <c r="F16" s="9">
        <f>'2004'!$G16</f>
        <v>0.96323134728931825</v>
      </c>
      <c r="G16" s="9">
        <f>'2005'!$G16</f>
        <v>0.98197548666186008</v>
      </c>
      <c r="H16" s="9">
        <f>'2006'!$G16</f>
        <v>0.86334600145548634</v>
      </c>
      <c r="I16" s="9">
        <f>'2007'!$G16</f>
        <v>1.0016314692286776</v>
      </c>
      <c r="J16" s="9">
        <f>'2008'!$G16</f>
        <v>0.75035724492712208</v>
      </c>
      <c r="K16" s="9">
        <f>'2009'!$G16</f>
        <v>0.82541083048417341</v>
      </c>
      <c r="L16" s="9">
        <f>'2010'!$G16</f>
        <v>0.92905526915237979</v>
      </c>
      <c r="M16" s="9">
        <f>'2011'!$G16</f>
        <v>0.86901810066947682</v>
      </c>
      <c r="N16" s="9">
        <f>'2012'!$G16</f>
        <v>0.76976014573423746</v>
      </c>
      <c r="O16" s="9">
        <f>'2013'!$G16</f>
        <v>0.90848115299334808</v>
      </c>
      <c r="P16" s="9">
        <f>'2014'!$G16</f>
        <v>1.0706130216120702</v>
      </c>
      <c r="Q16" s="9">
        <f>'2015'!$G16</f>
        <v>1.0546197405203928</v>
      </c>
      <c r="R16" s="9">
        <f>'2016'!$G16</f>
        <v>1.010259970685798</v>
      </c>
      <c r="S16" s="9">
        <f>'2017'!$G16</f>
        <v>0.94822627037392138</v>
      </c>
      <c r="T16" s="9">
        <f>'2018'!$G16</f>
        <v>0.92778898818103195</v>
      </c>
      <c r="U16" s="9">
        <f>'2019'!$G16</f>
        <v>0.92502704164413196</v>
      </c>
      <c r="V16" s="9">
        <f>'2020'!$G16</f>
        <v>0.87411270462117918</v>
      </c>
      <c r="W16" s="9">
        <f>'2021'!$G16</f>
        <v>1.0283446712018141</v>
      </c>
      <c r="X16" s="9">
        <f>'2022'!$G16</f>
        <v>1.0400529395374756</v>
      </c>
      <c r="Y16" s="9">
        <f>'2023'!$G16</f>
        <v>0.7601948051948052</v>
      </c>
    </row>
    <row r="17" spans="2:25" s="10" customFormat="1" ht="20.100000000000001" customHeight="1" thickBot="1" x14ac:dyDescent="0.25">
      <c r="B17" s="6" t="s">
        <v>8</v>
      </c>
      <c r="C17" s="9">
        <f>'2001'!$G17</f>
        <v>0.99833812344810058</v>
      </c>
      <c r="D17" s="9">
        <f>'2002'!$G17</f>
        <v>0.93593481213218654</v>
      </c>
      <c r="E17" s="9">
        <f>'2003'!$G17</f>
        <v>0.95944492444413099</v>
      </c>
      <c r="F17" s="9">
        <f>'2004'!$G17</f>
        <v>0.99875708555394438</v>
      </c>
      <c r="G17" s="9">
        <f>'2005'!$G17</f>
        <v>0.99976904422803037</v>
      </c>
      <c r="H17" s="9">
        <f>'2006'!$G17</f>
        <v>0.96675078499739941</v>
      </c>
      <c r="I17" s="9">
        <f>'2007'!$G17</f>
        <v>0.99888560119893943</v>
      </c>
      <c r="J17" s="9">
        <f>'2008'!$G17</f>
        <v>0.86997750421795916</v>
      </c>
      <c r="K17" s="9">
        <f>'2009'!$G17</f>
        <v>0.8787153987103633</v>
      </c>
      <c r="L17" s="9">
        <f>'2010'!$G17</f>
        <v>0.85950541644468126</v>
      </c>
      <c r="M17" s="9">
        <f>'2011'!$G17</f>
        <v>0.92418928800608868</v>
      </c>
      <c r="N17" s="9">
        <f>'2012'!$G17</f>
        <v>0.935086793421672</v>
      </c>
      <c r="O17" s="9">
        <f>'2013'!$G17</f>
        <v>0.92200762352807808</v>
      </c>
      <c r="P17" s="9">
        <f>'2014'!$G17</f>
        <v>0.98233034571062738</v>
      </c>
      <c r="Q17" s="9">
        <f>'2015'!$G17</f>
        <v>1.0423359095439617</v>
      </c>
      <c r="R17" s="9">
        <f>'2016'!$G17</f>
        <v>1.0734998614190687</v>
      </c>
      <c r="S17" s="9">
        <f>'2017'!$G17</f>
        <v>1.0181019543247372</v>
      </c>
      <c r="T17" s="9">
        <f>'2018'!$G17</f>
        <v>1.0015681628101478</v>
      </c>
      <c r="U17" s="9">
        <f>'2019'!$G17</f>
        <v>0.92852255549367491</v>
      </c>
      <c r="V17" s="9">
        <f>'2020'!$G17</f>
        <v>0.83425881216803477</v>
      </c>
      <c r="W17" s="9">
        <f>'2021'!$G17</f>
        <v>1.0592057874792522</v>
      </c>
      <c r="X17" s="9">
        <f>'2022'!$G17</f>
        <v>0.98900896757875378</v>
      </c>
      <c r="Y17" s="9">
        <f>'2023'!$G17</f>
        <v>0.89941672252249683</v>
      </c>
    </row>
    <row r="18" spans="2:25" s="10" customFormat="1" ht="20.100000000000001" customHeight="1" thickBot="1" x14ac:dyDescent="0.25">
      <c r="B18" s="6" t="s">
        <v>37</v>
      </c>
      <c r="C18" s="9">
        <f>'2001'!$G18</f>
        <v>0.95527431751921543</v>
      </c>
      <c r="D18" s="9">
        <f>'2002'!$G18</f>
        <v>0.93238074840130958</v>
      </c>
      <c r="E18" s="9">
        <f>'2003'!$G18</f>
        <v>0.86340730262576248</v>
      </c>
      <c r="F18" s="9">
        <f>'2004'!$G18</f>
        <v>0.92014475987066535</v>
      </c>
      <c r="G18" s="9">
        <f>'2005'!$G18</f>
        <v>0.94240221326191242</v>
      </c>
      <c r="H18" s="9">
        <f>'2006'!$G18</f>
        <v>0.95210660048454765</v>
      </c>
      <c r="I18" s="9">
        <f>'2007'!$G18</f>
        <v>0.9501062551972651</v>
      </c>
      <c r="J18" s="9">
        <f>'2008'!$G18</f>
        <v>0.80932121911354682</v>
      </c>
      <c r="K18" s="9">
        <f>'2009'!$G18</f>
        <v>0.68484067047338371</v>
      </c>
      <c r="L18" s="9">
        <f>'2010'!$G18</f>
        <v>0.92707258341933263</v>
      </c>
      <c r="M18" s="9">
        <f>'2011'!$G18</f>
        <v>0.80838938714499253</v>
      </c>
      <c r="N18" s="9">
        <f>'2012'!$G18</f>
        <v>0.81267071988721473</v>
      </c>
      <c r="O18" s="9">
        <f>'2013'!$G18</f>
        <v>0.83344886960799658</v>
      </c>
      <c r="P18" s="9">
        <f>'2014'!$G18</f>
        <v>0.87389956602603847</v>
      </c>
      <c r="Q18" s="9">
        <f>'2015'!$G18</f>
        <v>0.98681109139542889</v>
      </c>
      <c r="R18" s="9">
        <f>'2016'!$G18</f>
        <v>1.0439488075128125</v>
      </c>
      <c r="S18" s="9">
        <f>'2017'!$G18</f>
        <v>1.0571544385893799</v>
      </c>
      <c r="T18" s="9">
        <f>'2018'!$G18</f>
        <v>0.92824006574238527</v>
      </c>
      <c r="U18" s="9">
        <f>'2019'!$G18</f>
        <v>0.89121295479316964</v>
      </c>
      <c r="V18" s="9">
        <f>'2020'!$G18</f>
        <v>0.87994680851063833</v>
      </c>
      <c r="W18" s="9">
        <f>'2021'!$G18</f>
        <v>1.0454205742664964</v>
      </c>
      <c r="X18" s="9">
        <f>'2022'!$G18</f>
        <v>0.93505508945719196</v>
      </c>
      <c r="Y18" s="9">
        <f>'2023'!$G18</f>
        <v>0.79232367413887372</v>
      </c>
    </row>
    <row r="19" spans="2:25" s="10" customFormat="1" ht="20.100000000000001" customHeight="1" thickBot="1" x14ac:dyDescent="0.25">
      <c r="B19" s="6" t="s">
        <v>10</v>
      </c>
      <c r="C19" s="9">
        <f>'2001'!$G19</f>
        <v>0.63714797330294648</v>
      </c>
      <c r="D19" s="9">
        <f>'2002'!$G19</f>
        <v>0.68166144200626955</v>
      </c>
      <c r="E19" s="9">
        <f>'2003'!$G19</f>
        <v>0.87205326615080081</v>
      </c>
      <c r="F19" s="9">
        <f>'2004'!$G19</f>
        <v>0.79600665557404326</v>
      </c>
      <c r="G19" s="9">
        <f>'2005'!$G19</f>
        <v>0.96372495939361125</v>
      </c>
      <c r="H19" s="9">
        <f>'2006'!$G19</f>
        <v>0.88017603520704146</v>
      </c>
      <c r="I19" s="9">
        <f>'2007'!$G19</f>
        <v>0.89836546521374683</v>
      </c>
      <c r="J19" s="9">
        <f>'2008'!$G19</f>
        <v>0.77792183737729204</v>
      </c>
      <c r="K19" s="9">
        <f>'2009'!$G19</f>
        <v>0.8334091253600121</v>
      </c>
      <c r="L19" s="9">
        <f>'2010'!$G19</f>
        <v>0.8969715989329986</v>
      </c>
      <c r="M19" s="9">
        <f>'2011'!$G19</f>
        <v>0.89529454022988508</v>
      </c>
      <c r="N19" s="9">
        <f>'2012'!$G19</f>
        <v>0.80728862973760929</v>
      </c>
      <c r="O19" s="9">
        <f>'2013'!$G19</f>
        <v>0.89235257985257987</v>
      </c>
      <c r="P19" s="9">
        <f>'2014'!$G19</f>
        <v>0.94635609670019416</v>
      </c>
      <c r="Q19" s="9">
        <f>'2015'!$G19</f>
        <v>0.99093918801184877</v>
      </c>
      <c r="R19" s="9">
        <f>'2016'!$G19</f>
        <v>1.0718846925743477</v>
      </c>
      <c r="S19" s="9">
        <f>'2017'!$G19</f>
        <v>0.95268890401633766</v>
      </c>
      <c r="T19" s="9">
        <f>'2018'!$G19</f>
        <v>0.98904512753433615</v>
      </c>
      <c r="U19" s="9">
        <f>'2019'!$G19</f>
        <v>0.88919488093309573</v>
      </c>
      <c r="V19" s="9">
        <f>'2020'!$G19</f>
        <v>0.82050000000000001</v>
      </c>
      <c r="W19" s="9">
        <f>'2021'!$G19</f>
        <v>0.95970643258022736</v>
      </c>
      <c r="X19" s="9">
        <f>'2022'!$G19</f>
        <v>0.90176569506726456</v>
      </c>
      <c r="Y19" s="9">
        <f>'2023'!$G19</f>
        <v>0.77052160536987835</v>
      </c>
    </row>
    <row r="20" spans="2:25" s="10" customFormat="1" ht="20.100000000000001" customHeight="1" thickBot="1" x14ac:dyDescent="0.25">
      <c r="B20" s="6" t="s">
        <v>11</v>
      </c>
      <c r="C20" s="9">
        <f>'2001'!$G20</f>
        <v>1.0237489397794741</v>
      </c>
      <c r="D20" s="9">
        <f>'2002'!$G20</f>
        <v>1.0276274244474515</v>
      </c>
      <c r="E20" s="9">
        <f>'2003'!$G20</f>
        <v>1.0087325075815703</v>
      </c>
      <c r="F20" s="9">
        <f>'2004'!$G20</f>
        <v>0.94278625118587167</v>
      </c>
      <c r="G20" s="9">
        <f>'2005'!$G20</f>
        <v>0.98250028594304017</v>
      </c>
      <c r="H20" s="9">
        <f>'2006'!$G20</f>
        <v>0.91254082053976948</v>
      </c>
      <c r="I20" s="9">
        <f>'2007'!$G20</f>
        <v>0.97087304613038505</v>
      </c>
      <c r="J20" s="9">
        <f>'2008'!$G20</f>
        <v>0.90310391363022946</v>
      </c>
      <c r="K20" s="9">
        <f>'2009'!$G20</f>
        <v>0.88588896130093409</v>
      </c>
      <c r="L20" s="9">
        <f>'2010'!$G20</f>
        <v>0.84652121528836244</v>
      </c>
      <c r="M20" s="9">
        <f>'2011'!$G20</f>
        <v>0.9219001610305958</v>
      </c>
      <c r="N20" s="9">
        <f>'2012'!$G20</f>
        <v>0.97546574949842357</v>
      </c>
      <c r="O20" s="9">
        <f>'2013'!$G20</f>
        <v>0.93725880014033447</v>
      </c>
      <c r="P20" s="9">
        <f>'2014'!$G20</f>
        <v>0.95984965473034001</v>
      </c>
      <c r="Q20" s="9">
        <f>'2015'!$G20</f>
        <v>1.0919574510388708</v>
      </c>
      <c r="R20" s="9">
        <f>'2016'!$G20</f>
        <v>1.0494012464515288</v>
      </c>
      <c r="S20" s="9">
        <f>'2017'!$G20</f>
        <v>1.027687087894501</v>
      </c>
      <c r="T20" s="9">
        <f>'2018'!$G20</f>
        <v>0.92339256758992683</v>
      </c>
      <c r="U20" s="9">
        <f>'2019'!$G20</f>
        <v>0.95302113452767756</v>
      </c>
      <c r="V20" s="9">
        <f>'2020'!$G20</f>
        <v>0.93310114141866962</v>
      </c>
      <c r="W20" s="9">
        <f>'2021'!$G20</f>
        <v>1.0101781895937276</v>
      </c>
      <c r="X20" s="9">
        <f>'2022'!$G20</f>
        <v>1.0376095569696242</v>
      </c>
      <c r="Y20" s="9">
        <f>'2023'!$G20</f>
        <v>0.93656834760545515</v>
      </c>
    </row>
    <row r="21" spans="2:25" s="10" customFormat="1" ht="20.100000000000001" customHeight="1" thickBot="1" x14ac:dyDescent="0.25">
      <c r="B21" s="6" t="s">
        <v>44</v>
      </c>
      <c r="C21" s="9">
        <f>'2001'!$G21</f>
        <v>0.95903245853052255</v>
      </c>
      <c r="D21" s="9">
        <f>'2002'!$G21</f>
        <v>0.88270389594892906</v>
      </c>
      <c r="E21" s="9">
        <f>'2003'!$G21</f>
        <v>0.88107810194321479</v>
      </c>
      <c r="F21" s="9">
        <f>'2004'!$G21</f>
        <v>0.8842289115059514</v>
      </c>
      <c r="G21" s="9">
        <f>'2005'!$G21</f>
        <v>0.91510241870153919</v>
      </c>
      <c r="H21" s="9">
        <f>'2006'!$G21</f>
        <v>0.86380605306430824</v>
      </c>
      <c r="I21" s="9">
        <f>'2007'!$G21</f>
        <v>0.86047377993995577</v>
      </c>
      <c r="J21" s="9">
        <f>'2008'!$G21</f>
        <v>0.74335063769787857</v>
      </c>
      <c r="K21" s="9">
        <f>'2009'!$G21</f>
        <v>0.74834948244731436</v>
      </c>
      <c r="L21" s="9">
        <f>'2010'!$G21</f>
        <v>0.95370574814160591</v>
      </c>
      <c r="M21" s="9">
        <f>'2011'!$G21</f>
        <v>0.90904928799216944</v>
      </c>
      <c r="N21" s="9">
        <f>'2012'!$G21</f>
        <v>0.85249756848171643</v>
      </c>
      <c r="O21" s="9">
        <f>'2013'!$G21</f>
        <v>0.89766570014351399</v>
      </c>
      <c r="P21" s="9">
        <f>'2014'!$G21</f>
        <v>0.94593555333384605</v>
      </c>
      <c r="Q21" s="9">
        <f>'2015'!$G21</f>
        <v>1.0342812110067643</v>
      </c>
      <c r="R21" s="9">
        <f>'2016'!$G21</f>
        <v>1.0708746156474205</v>
      </c>
      <c r="S21" s="9">
        <f>'2017'!$G21</f>
        <v>0.94511966670163505</v>
      </c>
      <c r="T21" s="9">
        <f>'2018'!$G21</f>
        <v>1.0125357720542492</v>
      </c>
      <c r="U21" s="9">
        <f>'2019'!$G21</f>
        <v>0.95329236172080778</v>
      </c>
      <c r="V21" s="9">
        <f>'2020'!$G21</f>
        <v>0.79905822693108752</v>
      </c>
      <c r="W21" s="9">
        <f>'2021'!$G21</f>
        <v>1.0748658510409959</v>
      </c>
      <c r="X21" s="9">
        <f>'2022'!$G21</f>
        <v>1.0284983169085953</v>
      </c>
      <c r="Y21" s="9">
        <f>'2023'!$G21</f>
        <v>0.83473432886427534</v>
      </c>
    </row>
    <row r="22" spans="2:25" s="10" customFormat="1" ht="15" thickBot="1" x14ac:dyDescent="0.25">
      <c r="B22" s="6" t="s">
        <v>45</v>
      </c>
      <c r="C22" s="9">
        <f>'2001'!$G22</f>
        <v>0.83603431839847475</v>
      </c>
      <c r="D22" s="9">
        <f>'2002'!$G22</f>
        <v>0.92564615944666906</v>
      </c>
      <c r="E22" s="9">
        <f>'2003'!$G22</f>
        <v>0.91020339269136641</v>
      </c>
      <c r="F22" s="9">
        <f>'2004'!$G22</f>
        <v>1.0315380344253193</v>
      </c>
      <c r="G22" s="9">
        <f>'2005'!$G22</f>
        <v>0.9168219715546837</v>
      </c>
      <c r="H22" s="9">
        <f>'2006'!$G22</f>
        <v>0.83869746308216586</v>
      </c>
      <c r="I22" s="9">
        <f>'2007'!$G22</f>
        <v>0.97492001238517911</v>
      </c>
      <c r="J22" s="9">
        <f>'2008'!$G22</f>
        <v>0.67105926405991212</v>
      </c>
      <c r="K22" s="9">
        <f>'2009'!$G22</f>
        <v>0.69615443856856807</v>
      </c>
      <c r="L22" s="9">
        <f>'2010'!$G22</f>
        <v>0.91852402179296677</v>
      </c>
      <c r="M22" s="9">
        <f>'2011'!$G22</f>
        <v>0.9103365384615385</v>
      </c>
      <c r="N22" s="9">
        <f>'2012'!$G22</f>
        <v>0.88503461481808809</v>
      </c>
      <c r="O22" s="9">
        <f>'2013'!$G22</f>
        <v>0.94430933852140075</v>
      </c>
      <c r="P22" s="9">
        <f>'2014'!$G22</f>
        <v>1.127080459770115</v>
      </c>
      <c r="Q22" s="9">
        <f>'2015'!$G22</f>
        <v>1.0512536873156342</v>
      </c>
      <c r="R22" s="9">
        <f>'2016'!$G22</f>
        <v>1.1130426144829642</v>
      </c>
      <c r="S22" s="9">
        <f>'2017'!$G22</f>
        <v>0.95158730158730154</v>
      </c>
      <c r="T22" s="9">
        <f>'2018'!$G22</f>
        <v>0.98747810858143603</v>
      </c>
      <c r="U22" s="9">
        <f>'2019'!$G22</f>
        <v>0.9271271766939011</v>
      </c>
      <c r="V22" s="9">
        <f>'2020'!$G22</f>
        <v>0.80269713107713447</v>
      </c>
      <c r="W22" s="9">
        <f>'2021'!$G22</f>
        <v>1.1237506814464837</v>
      </c>
      <c r="X22" s="9">
        <f>'2022'!$G22</f>
        <v>0.93087136929460579</v>
      </c>
      <c r="Y22" s="9">
        <f>'2023'!$G22</f>
        <v>0.76341012275096687</v>
      </c>
    </row>
    <row r="23" spans="2:25" s="10" customFormat="1" ht="20.100000000000001" customHeight="1" thickBot="1" x14ac:dyDescent="0.25">
      <c r="B23" s="6" t="s">
        <v>46</v>
      </c>
      <c r="C23" s="9">
        <f>'2001'!$G23</f>
        <v>0.92156862745098034</v>
      </c>
      <c r="D23" s="9">
        <f>'2002'!$G23</f>
        <v>0.97549378200438919</v>
      </c>
      <c r="E23" s="9">
        <f>'2003'!$G23</f>
        <v>0.91823491239454902</v>
      </c>
      <c r="F23" s="9">
        <f>'2004'!$G23</f>
        <v>1.0321697467488022</v>
      </c>
      <c r="G23" s="9">
        <f>'2005'!$G23</f>
        <v>0.9822087948976167</v>
      </c>
      <c r="H23" s="9">
        <f>'2006'!$G23</f>
        <v>0.9373764007910349</v>
      </c>
      <c r="I23" s="9">
        <f>'2007'!$G23</f>
        <v>1.0067881386209361</v>
      </c>
      <c r="J23" s="9">
        <f>'2008'!$G23</f>
        <v>0.86299212598425201</v>
      </c>
      <c r="K23" s="9">
        <f>'2009'!$G23</f>
        <v>0.90499533146591971</v>
      </c>
      <c r="L23" s="9">
        <f>'2010'!$G23</f>
        <v>1.0140445241296878</v>
      </c>
      <c r="M23" s="9">
        <f>'2011'!$G23</f>
        <v>0.92874109263657956</v>
      </c>
      <c r="N23" s="9">
        <f>'2012'!$G23</f>
        <v>0.82909711684370258</v>
      </c>
      <c r="O23" s="9">
        <f>'2013'!$G23</f>
        <v>0.77278292810914817</v>
      </c>
      <c r="P23" s="9">
        <f>'2014'!$G23</f>
        <v>1.1066613798572562</v>
      </c>
      <c r="Q23" s="9">
        <f>'2015'!$G23</f>
        <v>1.3371262829094155</v>
      </c>
      <c r="R23" s="9">
        <f>'2016'!$G23</f>
        <v>1.1413016580054443</v>
      </c>
      <c r="S23" s="9">
        <f>'2017'!$G23</f>
        <v>0.93507481612985033</v>
      </c>
      <c r="T23" s="9">
        <f>'2018'!$G23</f>
        <v>0.97346938775510206</v>
      </c>
      <c r="U23" s="9">
        <f>'2019'!$G23</f>
        <v>0.95903438185808343</v>
      </c>
      <c r="V23" s="9">
        <f>'2020'!$G23</f>
        <v>0.84360821990926071</v>
      </c>
      <c r="W23" s="9">
        <f>'2021'!$G23</f>
        <v>0.97353063776573567</v>
      </c>
      <c r="X23" s="9">
        <f>'2022'!$G23</f>
        <v>0.89055555555555554</v>
      </c>
      <c r="Y23" s="9">
        <f>'2023'!$G23</f>
        <v>0.8461839530332681</v>
      </c>
    </row>
    <row r="24" spans="2:25" s="10" customFormat="1" ht="20.100000000000001" customHeight="1" thickBot="1" x14ac:dyDescent="0.25">
      <c r="B24" s="6" t="s">
        <v>36</v>
      </c>
      <c r="C24" s="9">
        <f>'2001'!$G24</f>
        <v>0.99876567270837391</v>
      </c>
      <c r="D24" s="9">
        <f>'2002'!$G24</f>
        <v>0.88156366171003719</v>
      </c>
      <c r="E24" s="9">
        <f>'2003'!$G24</f>
        <v>0.96497744759883253</v>
      </c>
      <c r="F24" s="9">
        <f>'2004'!$G24</f>
        <v>1.0326944108674381</v>
      </c>
      <c r="G24" s="9">
        <f>'2005'!$G24</f>
        <v>0.9891119221411192</v>
      </c>
      <c r="H24" s="9">
        <f>'2006'!$G24</f>
        <v>0.99179675543311907</v>
      </c>
      <c r="I24" s="9">
        <f>'2007'!$G24</f>
        <v>1.023001553351655</v>
      </c>
      <c r="J24" s="9">
        <f>'2008'!$G24</f>
        <v>0.92875451169116496</v>
      </c>
      <c r="K24" s="9">
        <f>'2009'!$G24</f>
        <v>0.91009199888486203</v>
      </c>
      <c r="L24" s="9">
        <f>'2010'!$G24</f>
        <v>1.1438480096501809</v>
      </c>
      <c r="M24" s="9">
        <f>'2011'!$G24</f>
        <v>0.99646017699115041</v>
      </c>
      <c r="N24" s="9">
        <f>'2012'!$G24</f>
        <v>0.96457963897603782</v>
      </c>
      <c r="O24" s="9">
        <f>'2013'!$G24</f>
        <v>0.74846944069731247</v>
      </c>
      <c r="P24" s="9">
        <f>'2014'!$G24</f>
        <v>1.0098635979917359</v>
      </c>
      <c r="Q24" s="9">
        <f>'2015'!$G24</f>
        <v>1.218706605832176</v>
      </c>
      <c r="R24" s="9">
        <f>'2016'!$G24</f>
        <v>1.099587807236273</v>
      </c>
      <c r="S24" s="9">
        <f>'2017'!$G24</f>
        <v>0.95784510527052891</v>
      </c>
      <c r="T24" s="9">
        <f>'2018'!$G24</f>
        <v>0.990234375</v>
      </c>
      <c r="U24" s="9">
        <f>'2019'!$G24</f>
        <v>0.95615427717594326</v>
      </c>
      <c r="V24" s="9">
        <f>'2020'!$G24</f>
        <v>0.78786162631554113</v>
      </c>
      <c r="W24" s="9">
        <f>'2021'!$G24</f>
        <v>0.94404784873625314</v>
      </c>
      <c r="X24" s="9">
        <f>'2022'!$G24</f>
        <v>0.9301290788102301</v>
      </c>
      <c r="Y24" s="9">
        <f>'2023'!$G24</f>
        <v>0.8945505432993085</v>
      </c>
    </row>
    <row r="25" spans="2:25" s="10" customFormat="1" ht="20.100000000000001" customHeight="1" thickBot="1" x14ac:dyDescent="0.25">
      <c r="B25" s="6" t="s">
        <v>47</v>
      </c>
      <c r="C25" s="9">
        <f>'2001'!$G25</f>
        <v>0.94228504122497059</v>
      </c>
      <c r="D25" s="9">
        <f>'2002'!$G25</f>
        <v>0.8493023255813954</v>
      </c>
      <c r="E25" s="9">
        <f>'2003'!$G25</f>
        <v>1.1765905383360522</v>
      </c>
      <c r="F25" s="9">
        <f>'2004'!$G25</f>
        <v>0.81677237491190979</v>
      </c>
      <c r="G25" s="9">
        <f>'2005'!$G25</f>
        <v>1.1772364552708945</v>
      </c>
      <c r="H25" s="9">
        <f>'2006'!$G25</f>
        <v>0.87785977859778597</v>
      </c>
      <c r="I25" s="9">
        <f>'2007'!$G25</f>
        <v>0.75408618127786031</v>
      </c>
      <c r="J25" s="9">
        <f>'2008'!$G25</f>
        <v>0.79236694677871145</v>
      </c>
      <c r="K25" s="9">
        <f>'2009'!$G25</f>
        <v>0.89091362955566655</v>
      </c>
      <c r="L25" s="9">
        <f>'2010'!$G25</f>
        <v>0.90581252982111826</v>
      </c>
      <c r="M25" s="9">
        <f>'2011'!$G25</f>
        <v>1.1553205551883674</v>
      </c>
      <c r="N25" s="9">
        <f>'2012'!$G25</f>
        <v>0.94996986136226647</v>
      </c>
      <c r="O25" s="9">
        <f>'2013'!$G25</f>
        <v>0.77082168809390716</v>
      </c>
      <c r="P25" s="9">
        <f>'2014'!$G25</f>
        <v>0.99805004874878123</v>
      </c>
      <c r="Q25" s="9">
        <f>'2015'!$G25</f>
        <v>1.2145965852025444</v>
      </c>
      <c r="R25" s="9">
        <f>'2016'!$G25</f>
        <v>1.0784789644012944</v>
      </c>
      <c r="S25" s="9">
        <f>'2017'!$G25</f>
        <v>1.0506550218340611</v>
      </c>
      <c r="T25" s="9">
        <f>'2018'!$G25</f>
        <v>1.0449346405228759</v>
      </c>
      <c r="U25" s="9">
        <f>'2019'!$G25</f>
        <v>0.96210801393728218</v>
      </c>
      <c r="V25" s="9">
        <f>'2020'!$G25</f>
        <v>0.88833992094861658</v>
      </c>
      <c r="W25" s="9">
        <f>'2021'!$G25</f>
        <v>0.91107518189167336</v>
      </c>
      <c r="X25" s="9">
        <f>'2022'!$G25</f>
        <v>0.89782178217821784</v>
      </c>
      <c r="Y25" s="9">
        <f>'2023'!$G25</f>
        <v>0.70242070116861433</v>
      </c>
    </row>
    <row r="26" spans="2:25" s="10" customFormat="1" ht="20.100000000000001" customHeight="1" thickBot="1" x14ac:dyDescent="0.25">
      <c r="B26" s="8" t="s">
        <v>9</v>
      </c>
      <c r="C26" s="11">
        <f>'2001'!$G26</f>
        <v>0.94486842512137048</v>
      </c>
      <c r="D26" s="11">
        <f>'2002'!$G26</f>
        <v>0.88032463576017361</v>
      </c>
      <c r="E26" s="11">
        <f>'2003'!$G26</f>
        <v>0.91675717182129679</v>
      </c>
      <c r="F26" s="11">
        <f>'2004'!$G26</f>
        <v>0.95297915904099562</v>
      </c>
      <c r="G26" s="11">
        <f>'2005'!$G26</f>
        <v>0.95014572071217895</v>
      </c>
      <c r="H26" s="11">
        <f>'2006'!$G26</f>
        <v>0.94011597596600527</v>
      </c>
      <c r="I26" s="11">
        <f>'2007'!$G26</f>
        <v>0.96903937586701605</v>
      </c>
      <c r="J26" s="11">
        <f>'2008'!$G26</f>
        <v>0.83162070744166261</v>
      </c>
      <c r="K26" s="11">
        <f>'2009'!$G26</f>
        <v>0.83279396346044299</v>
      </c>
      <c r="L26" s="11">
        <f>'2010'!$G26</f>
        <v>0.90581252982111826</v>
      </c>
      <c r="M26" s="11">
        <f>'2011'!$G26</f>
        <v>0.89466769935867996</v>
      </c>
      <c r="N26" s="11">
        <f>'2012'!$G26</f>
        <v>0.88993337789180915</v>
      </c>
      <c r="O26" s="11">
        <f>'2013'!$G26</f>
        <v>0.86952223280470631</v>
      </c>
      <c r="P26" s="11">
        <f>'2014'!$G26</f>
        <v>0.96227036727216653</v>
      </c>
      <c r="Q26" s="11">
        <f>'2015'!$G26</f>
        <v>1.0487071813249516</v>
      </c>
      <c r="R26" s="11">
        <f>'2016'!$G26</f>
        <v>1.0478045057360701</v>
      </c>
      <c r="S26" s="11">
        <f>'2017'!$G26</f>
        <v>0.97059230351232528</v>
      </c>
      <c r="T26" s="11">
        <f>'2018'!$G26</f>
        <v>0.96097264168140595</v>
      </c>
      <c r="U26" s="11">
        <f>'2019'!$G26</f>
        <v>0.91263130391755631</v>
      </c>
      <c r="V26" s="11">
        <f>'2020'!$G26</f>
        <v>0.83836685124842569</v>
      </c>
      <c r="W26" s="11">
        <f>'2021'!$G26</f>
        <v>1.0190809645677681</v>
      </c>
      <c r="X26" s="11">
        <f>'2022'!$G26</f>
        <v>0.98062936919762589</v>
      </c>
      <c r="Y26" s="11">
        <f>'2023'!$G26</f>
        <v>0.85840092899972809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6"/>
  <sheetViews>
    <sheetView workbookViewId="0"/>
  </sheetViews>
  <sheetFormatPr baseColWidth="10" defaultColWidth="11.42578125" defaultRowHeight="12.75" x14ac:dyDescent="0.2"/>
  <cols>
    <col min="1" max="1" width="11.42578125" style="3"/>
    <col min="2" max="2" width="32.140625" style="3" bestFit="1" customWidth="1"/>
    <col min="3" max="5" width="11.5703125" style="3" customWidth="1"/>
    <col min="6" max="6" width="19.140625" style="3" bestFit="1" customWidth="1"/>
    <col min="7" max="7" width="11.5703125" style="3" customWidth="1"/>
    <col min="8" max="16384" width="11.42578125" style="3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2" customFormat="1" ht="20.100000000000001" customHeight="1" thickBot="1" x14ac:dyDescent="0.25">
      <c r="B9" s="6" t="s">
        <v>34</v>
      </c>
      <c r="C9" s="9">
        <v>0.93024272778688</v>
      </c>
      <c r="D9" s="9">
        <v>0.88117662467554114</v>
      </c>
      <c r="E9" s="9">
        <v>0.9707431884151585</v>
      </c>
      <c r="F9" s="9">
        <v>0.97908192911098202</v>
      </c>
      <c r="G9" s="9">
        <v>0.83614151754025479</v>
      </c>
    </row>
    <row r="10" spans="2:7" s="12" customFormat="1" ht="20.100000000000001" customHeight="1" thickBot="1" x14ac:dyDescent="0.25">
      <c r="B10" s="6" t="s">
        <v>5</v>
      </c>
      <c r="C10" s="9">
        <v>0.93834566686873078</v>
      </c>
      <c r="D10" s="9">
        <v>0.89149225571497526</v>
      </c>
      <c r="E10" s="9">
        <v>0.9804343175010698</v>
      </c>
      <c r="F10" s="9">
        <v>0.90546400693842155</v>
      </c>
      <c r="G10" s="9">
        <v>0.87371727748691097</v>
      </c>
    </row>
    <row r="11" spans="2:7" s="12" customFormat="1" ht="20.100000000000001" customHeight="1" thickBot="1" x14ac:dyDescent="0.25">
      <c r="B11" s="6" t="s">
        <v>41</v>
      </c>
      <c r="C11" s="9">
        <v>0.88697887323943658</v>
      </c>
      <c r="D11" s="9">
        <v>0.86273001318846954</v>
      </c>
      <c r="E11" s="9">
        <v>0.91422268362315084</v>
      </c>
      <c r="F11" s="9">
        <v>1.0008529997156668</v>
      </c>
      <c r="G11" s="9">
        <v>0.84622993228334475</v>
      </c>
    </row>
    <row r="12" spans="2:7" s="12" customFormat="1" ht="20.100000000000001" customHeight="1" thickBot="1" x14ac:dyDescent="0.25">
      <c r="B12" s="6" t="s">
        <v>42</v>
      </c>
      <c r="C12" s="9">
        <v>0.92452126200274354</v>
      </c>
      <c r="D12" s="9">
        <v>0.86827311322591949</v>
      </c>
      <c r="E12" s="9">
        <v>0.97392752479102007</v>
      </c>
      <c r="F12" s="9">
        <v>0.86673596673596676</v>
      </c>
      <c r="G12" s="9">
        <v>0.9297583081570997</v>
      </c>
    </row>
    <row r="13" spans="2:7" s="12" customFormat="1" ht="20.100000000000001" customHeight="1" thickBot="1" x14ac:dyDescent="0.25">
      <c r="B13" s="6" t="s">
        <v>6</v>
      </c>
      <c r="C13" s="9">
        <v>0.91103825031913188</v>
      </c>
      <c r="D13" s="9">
        <v>0.85000688624974841</v>
      </c>
      <c r="E13" s="9">
        <v>0.97597703571052352</v>
      </c>
      <c r="F13" s="9">
        <v>0.91860715825786976</v>
      </c>
      <c r="G13" s="9">
        <v>0.88140170824752706</v>
      </c>
    </row>
    <row r="14" spans="2:7" s="12" customFormat="1" ht="20.100000000000001" customHeight="1" thickBot="1" x14ac:dyDescent="0.25">
      <c r="B14" s="6" t="s">
        <v>7</v>
      </c>
      <c r="C14" s="9">
        <v>0.95301113887153865</v>
      </c>
      <c r="D14" s="9">
        <v>0.97870342320508941</v>
      </c>
      <c r="E14" s="9">
        <v>0.96112015072364476</v>
      </c>
      <c r="F14" s="9">
        <v>0.9921875</v>
      </c>
      <c r="G14" s="9">
        <v>0.78538429231415374</v>
      </c>
    </row>
    <row r="15" spans="2:7" s="12" customFormat="1" ht="20.100000000000001" customHeight="1" thickBot="1" x14ac:dyDescent="0.25">
      <c r="B15" s="6" t="s">
        <v>35</v>
      </c>
      <c r="C15" s="9">
        <v>0.89084522458382032</v>
      </c>
      <c r="D15" s="9">
        <v>0.84906812388380937</v>
      </c>
      <c r="E15" s="9">
        <v>0.91993887012094355</v>
      </c>
      <c r="F15" s="9">
        <v>0.91986113120208302</v>
      </c>
      <c r="G15" s="9">
        <v>0.94907782276203334</v>
      </c>
    </row>
    <row r="16" spans="2:7" s="12" customFormat="1" ht="20.100000000000001" customHeight="1" thickBot="1" x14ac:dyDescent="0.25">
      <c r="B16" s="6" t="s">
        <v>43</v>
      </c>
      <c r="C16" s="9">
        <v>0.84493397407422366</v>
      </c>
      <c r="D16" s="9">
        <v>0.78078545467408322</v>
      </c>
      <c r="E16" s="9">
        <v>0.92054896339359193</v>
      </c>
      <c r="F16" s="9">
        <v>0.84713168187744459</v>
      </c>
      <c r="G16" s="9">
        <v>0.7601948051948052</v>
      </c>
    </row>
    <row r="17" spans="2:7" s="12" customFormat="1" ht="20.100000000000001" customHeight="1" thickBot="1" x14ac:dyDescent="0.25">
      <c r="B17" s="6" t="s">
        <v>8</v>
      </c>
      <c r="C17" s="9">
        <v>0.92177306927992675</v>
      </c>
      <c r="D17" s="9">
        <v>0.88405020004274582</v>
      </c>
      <c r="E17" s="9">
        <v>0.9578235867774153</v>
      </c>
      <c r="F17" s="9">
        <v>0.93479403110550652</v>
      </c>
      <c r="G17" s="9">
        <v>0.89941672252249683</v>
      </c>
    </row>
    <row r="18" spans="2:7" s="12" customFormat="1" ht="20.100000000000001" customHeight="1" thickBot="1" x14ac:dyDescent="0.25">
      <c r="B18" s="6" t="s">
        <v>37</v>
      </c>
      <c r="C18" s="9">
        <v>0.93643591943976523</v>
      </c>
      <c r="D18" s="9">
        <v>0.91925251237572159</v>
      </c>
      <c r="E18" s="9">
        <v>0.96626939885836605</v>
      </c>
      <c r="F18" s="9">
        <v>1.0477632021527077</v>
      </c>
      <c r="G18" s="9">
        <v>0.79232367413887372</v>
      </c>
    </row>
    <row r="19" spans="2:7" s="12" customFormat="1" ht="20.100000000000001" customHeight="1" thickBot="1" x14ac:dyDescent="0.25">
      <c r="B19" s="6" t="s">
        <v>10</v>
      </c>
      <c r="C19" s="9">
        <v>0.87925939229676553</v>
      </c>
      <c r="D19" s="9">
        <v>0.83577407834319084</v>
      </c>
      <c r="E19" s="9">
        <v>0.92702823697169667</v>
      </c>
      <c r="F19" s="9">
        <v>0.97299857887257224</v>
      </c>
      <c r="G19" s="9">
        <v>0.77052160536987835</v>
      </c>
    </row>
    <row r="20" spans="2:7" s="12" customFormat="1" ht="20.100000000000001" customHeight="1" thickBot="1" x14ac:dyDescent="0.25">
      <c r="B20" s="6" t="s">
        <v>11</v>
      </c>
      <c r="C20" s="9">
        <v>0.91400118880456227</v>
      </c>
      <c r="D20" s="9">
        <v>0.88596442553716204</v>
      </c>
      <c r="E20" s="9">
        <v>0.93699225591357005</v>
      </c>
      <c r="F20" s="9">
        <v>0.96792781039356379</v>
      </c>
      <c r="G20" s="9">
        <v>0.93656834760545515</v>
      </c>
    </row>
    <row r="21" spans="2:7" s="12" customFormat="1" ht="20.100000000000001" customHeight="1" thickBot="1" x14ac:dyDescent="0.25">
      <c r="B21" s="6" t="s">
        <v>44</v>
      </c>
      <c r="C21" s="9">
        <v>0.94858144770965713</v>
      </c>
      <c r="D21" s="9">
        <v>0.9293157832522122</v>
      </c>
      <c r="E21" s="9">
        <v>0.98792902682822781</v>
      </c>
      <c r="F21" s="9">
        <v>0.95623685487785148</v>
      </c>
      <c r="G21" s="9">
        <v>0.83473432886427534</v>
      </c>
    </row>
    <row r="22" spans="2:7" s="12" customFormat="1" ht="15" thickBot="1" x14ac:dyDescent="0.25">
      <c r="B22" s="6" t="s">
        <v>45</v>
      </c>
      <c r="C22" s="9">
        <v>0.81741491011953649</v>
      </c>
      <c r="D22" s="9">
        <v>0.70599668376030833</v>
      </c>
      <c r="E22" s="9">
        <v>0.91307941756215427</v>
      </c>
      <c r="F22" s="9">
        <v>0.85938009787928227</v>
      </c>
      <c r="G22" s="9">
        <v>0.76341012275096687</v>
      </c>
    </row>
    <row r="23" spans="2:7" s="12" customFormat="1" ht="20.100000000000001" customHeight="1" thickBot="1" x14ac:dyDescent="0.25">
      <c r="B23" s="6" t="s">
        <v>46</v>
      </c>
      <c r="C23" s="9">
        <v>0.93575929021473581</v>
      </c>
      <c r="D23" s="9">
        <v>0.92699260904264547</v>
      </c>
      <c r="E23" s="9">
        <v>0.94848034707976703</v>
      </c>
      <c r="F23" s="9">
        <v>1.0552447552447553</v>
      </c>
      <c r="G23" s="9">
        <v>0.8461839530332681</v>
      </c>
    </row>
    <row r="24" spans="2:7" s="12" customFormat="1" ht="20.100000000000001" customHeight="1" thickBot="1" x14ac:dyDescent="0.25">
      <c r="B24" s="6" t="s">
        <v>36</v>
      </c>
      <c r="C24" s="9">
        <v>0.91038891055101134</v>
      </c>
      <c r="D24" s="9">
        <v>0.85377531456589384</v>
      </c>
      <c r="E24" s="9">
        <v>0.96071290351390781</v>
      </c>
      <c r="F24" s="9">
        <v>1.0031019775106631</v>
      </c>
      <c r="G24" s="9">
        <v>0.8945505432993085</v>
      </c>
    </row>
    <row r="25" spans="2:7" s="12" customFormat="1" ht="20.100000000000001" customHeight="1" thickBot="1" x14ac:dyDescent="0.25">
      <c r="B25" s="6" t="s">
        <v>47</v>
      </c>
      <c r="C25" s="9">
        <v>0.79888825111023831</v>
      </c>
      <c r="D25" s="9">
        <v>0.75226421518556352</v>
      </c>
      <c r="E25" s="9">
        <v>0.84835223128439763</v>
      </c>
      <c r="F25" s="9">
        <v>0.97976570820021303</v>
      </c>
      <c r="G25" s="9">
        <v>0.70242070116861433</v>
      </c>
    </row>
    <row r="26" spans="2:7" s="12" customFormat="1" ht="20.100000000000001" customHeight="1" thickBot="1" x14ac:dyDescent="0.25">
      <c r="B26" s="8" t="s">
        <v>9</v>
      </c>
      <c r="C26" s="11">
        <v>0.920203038026984</v>
      </c>
      <c r="D26" s="11">
        <v>0.8802874414535008</v>
      </c>
      <c r="E26" s="11">
        <v>0.96054482737371061</v>
      </c>
      <c r="F26" s="11">
        <v>0.98213753377761104</v>
      </c>
      <c r="G26" s="11">
        <v>0.85840092899972809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6"/>
  <sheetViews>
    <sheetView workbookViewId="0"/>
  </sheetViews>
  <sheetFormatPr baseColWidth="10" defaultColWidth="11.42578125" defaultRowHeight="12.75" x14ac:dyDescent="0.2"/>
  <cols>
    <col min="1" max="1" width="11.42578125" style="3"/>
    <col min="2" max="2" width="32.140625" style="3" bestFit="1" customWidth="1"/>
    <col min="3" max="5" width="11.5703125" style="3" customWidth="1"/>
    <col min="6" max="6" width="19.140625" style="3" bestFit="1" customWidth="1"/>
    <col min="7" max="7" width="11.5703125" style="3" customWidth="1"/>
    <col min="8" max="16384" width="11.42578125" style="3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2" customFormat="1" ht="20.100000000000001" customHeight="1" thickBot="1" x14ac:dyDescent="0.25">
      <c r="B9" s="6" t="s">
        <v>34</v>
      </c>
      <c r="C9" s="9">
        <v>0.9949611115009257</v>
      </c>
      <c r="D9" s="9">
        <v>0.98560427306657317</v>
      </c>
      <c r="E9" s="9">
        <v>0.99490179725790873</v>
      </c>
      <c r="F9" s="9">
        <v>1.2340667477653779</v>
      </c>
      <c r="G9" s="9">
        <v>0.93379638817225641</v>
      </c>
    </row>
    <row r="10" spans="2:7" s="12" customFormat="1" ht="20.100000000000001" customHeight="1" thickBot="1" x14ac:dyDescent="0.25">
      <c r="B10" s="6" t="s">
        <v>5</v>
      </c>
      <c r="C10" s="9">
        <v>0.95964626769429173</v>
      </c>
      <c r="D10" s="9">
        <v>0.89883122369471002</v>
      </c>
      <c r="E10" s="9">
        <v>0.99718306607095442</v>
      </c>
      <c r="F10" s="9">
        <v>0.94156028368794331</v>
      </c>
      <c r="G10" s="9">
        <v>1.0393028024606972</v>
      </c>
    </row>
    <row r="11" spans="2:7" s="12" customFormat="1" ht="20.100000000000001" customHeight="1" thickBot="1" x14ac:dyDescent="0.25">
      <c r="B11" s="6" t="s">
        <v>41</v>
      </c>
      <c r="C11" s="9">
        <v>0.95914916919075244</v>
      </c>
      <c r="D11" s="9">
        <v>0.94356466272851813</v>
      </c>
      <c r="E11" s="9">
        <v>0.96677371642437471</v>
      </c>
      <c r="F11" s="9">
        <v>1.0167930660888407</v>
      </c>
      <c r="G11" s="9">
        <v>0.987547820868652</v>
      </c>
    </row>
    <row r="12" spans="2:7" s="12" customFormat="1" ht="20.100000000000001" customHeight="1" thickBot="1" x14ac:dyDescent="0.25">
      <c r="B12" s="6" t="s">
        <v>42</v>
      </c>
      <c r="C12" s="9">
        <v>0.96725580728591143</v>
      </c>
      <c r="D12" s="9">
        <v>0.91877622665313619</v>
      </c>
      <c r="E12" s="9">
        <v>1.0004715498270984</v>
      </c>
      <c r="F12" s="9">
        <v>0.87091258815986317</v>
      </c>
      <c r="G12" s="9">
        <v>1.141451068616423</v>
      </c>
    </row>
    <row r="13" spans="2:7" s="12" customFormat="1" ht="20.100000000000001" customHeight="1" thickBot="1" x14ac:dyDescent="0.25">
      <c r="B13" s="6" t="s">
        <v>6</v>
      </c>
      <c r="C13" s="9">
        <v>0.95294263877368279</v>
      </c>
      <c r="D13" s="9">
        <v>0.90744050526702946</v>
      </c>
      <c r="E13" s="9">
        <v>0.98601560306335367</v>
      </c>
      <c r="F13" s="9">
        <v>1.088738791195994</v>
      </c>
      <c r="G13" s="9">
        <v>0.9777637018269103</v>
      </c>
    </row>
    <row r="14" spans="2:7" s="12" customFormat="1" ht="20.100000000000001" customHeight="1" thickBot="1" x14ac:dyDescent="0.25">
      <c r="B14" s="6" t="s">
        <v>7</v>
      </c>
      <c r="C14" s="9">
        <v>0.96408450704225357</v>
      </c>
      <c r="D14" s="9">
        <v>0.94981317706513269</v>
      </c>
      <c r="E14" s="9">
        <v>0.97075698144136757</v>
      </c>
      <c r="F14" s="9">
        <v>1.0467145790554415</v>
      </c>
      <c r="G14" s="9">
        <v>0.98695442100177166</v>
      </c>
    </row>
    <row r="15" spans="2:7" s="12" customFormat="1" ht="20.100000000000001" customHeight="1" thickBot="1" x14ac:dyDescent="0.25">
      <c r="B15" s="6" t="s">
        <v>35</v>
      </c>
      <c r="C15" s="9">
        <v>0.95993747347281033</v>
      </c>
      <c r="D15" s="9">
        <v>0.94376272404295236</v>
      </c>
      <c r="E15" s="9">
        <v>0.96804676446496385</v>
      </c>
      <c r="F15" s="9">
        <v>0.98357984457257464</v>
      </c>
      <c r="G15" s="9">
        <v>0.99353506330250518</v>
      </c>
    </row>
    <row r="16" spans="2:7" s="12" customFormat="1" ht="20.100000000000001" customHeight="1" thickBot="1" x14ac:dyDescent="0.25">
      <c r="B16" s="6" t="s">
        <v>43</v>
      </c>
      <c r="C16" s="9">
        <v>0.93473356437002475</v>
      </c>
      <c r="D16" s="9">
        <v>0.91499606918238996</v>
      </c>
      <c r="E16" s="9">
        <v>0.94165415709609157</v>
      </c>
      <c r="F16" s="9">
        <v>0.8930895568639603</v>
      </c>
      <c r="G16" s="9">
        <v>1.0400529395374756</v>
      </c>
    </row>
    <row r="17" spans="2:7" s="12" customFormat="1" ht="20.100000000000001" customHeight="1" thickBot="1" x14ac:dyDescent="0.25">
      <c r="B17" s="6" t="s">
        <v>8</v>
      </c>
      <c r="C17" s="9">
        <v>0.96520961208717482</v>
      </c>
      <c r="D17" s="9">
        <v>0.9414178880749613</v>
      </c>
      <c r="E17" s="9">
        <v>0.9821459279746636</v>
      </c>
      <c r="F17" s="9">
        <v>0.99071523313947552</v>
      </c>
      <c r="G17" s="9">
        <v>0.98900896757875378</v>
      </c>
    </row>
    <row r="18" spans="2:7" s="12" customFormat="1" ht="20.100000000000001" customHeight="1" thickBot="1" x14ac:dyDescent="0.25">
      <c r="B18" s="6" t="s">
        <v>37</v>
      </c>
      <c r="C18" s="9">
        <v>0.96022316240230055</v>
      </c>
      <c r="D18" s="9">
        <v>0.94208615861441469</v>
      </c>
      <c r="E18" s="9">
        <v>0.97233164642279624</v>
      </c>
      <c r="F18" s="9">
        <v>1.103525699374962</v>
      </c>
      <c r="G18" s="9">
        <v>0.93505508945719196</v>
      </c>
    </row>
    <row r="19" spans="2:7" s="12" customFormat="1" ht="20.100000000000001" customHeight="1" thickBot="1" x14ac:dyDescent="0.25">
      <c r="B19" s="6" t="s">
        <v>10</v>
      </c>
      <c r="C19" s="9">
        <v>0.95700065137875168</v>
      </c>
      <c r="D19" s="9">
        <v>0.94197425910915167</v>
      </c>
      <c r="E19" s="9">
        <v>0.9707356183603929</v>
      </c>
      <c r="F19" s="9">
        <v>1.1105969458583989</v>
      </c>
      <c r="G19" s="9">
        <v>0.90176569506726456</v>
      </c>
    </row>
    <row r="20" spans="2:7" s="12" customFormat="1" ht="20.100000000000001" customHeight="1" thickBot="1" x14ac:dyDescent="0.25">
      <c r="B20" s="6" t="s">
        <v>11</v>
      </c>
      <c r="C20" s="9">
        <v>0.96294934168356683</v>
      </c>
      <c r="D20" s="9">
        <v>0.93527334761564707</v>
      </c>
      <c r="E20" s="9">
        <v>0.97077081236365981</v>
      </c>
      <c r="F20" s="9">
        <v>1.030739995528728</v>
      </c>
      <c r="G20" s="9">
        <v>1.0376095569696242</v>
      </c>
    </row>
    <row r="21" spans="2:7" s="12" customFormat="1" ht="20.100000000000001" customHeight="1" thickBot="1" x14ac:dyDescent="0.25">
      <c r="B21" s="6" t="s">
        <v>44</v>
      </c>
      <c r="C21" s="9">
        <v>0.96811687960514969</v>
      </c>
      <c r="D21" s="9">
        <v>0.93128527299506014</v>
      </c>
      <c r="E21" s="9">
        <v>1.0064206283831489</v>
      </c>
      <c r="F21" s="9">
        <v>0.91101860283595681</v>
      </c>
      <c r="G21" s="9">
        <v>1.0284983169085953</v>
      </c>
    </row>
    <row r="22" spans="2:7" s="12" customFormat="1" ht="15" thickBot="1" x14ac:dyDescent="0.25">
      <c r="B22" s="6" t="s">
        <v>45</v>
      </c>
      <c r="C22" s="9">
        <v>0.92942603144835545</v>
      </c>
      <c r="D22" s="9">
        <v>0.86698239358145757</v>
      </c>
      <c r="E22" s="9">
        <v>0.97668808874020596</v>
      </c>
      <c r="F22" s="9">
        <v>0.96322160148975788</v>
      </c>
      <c r="G22" s="9">
        <v>0.93087136929460579</v>
      </c>
    </row>
    <row r="23" spans="2:7" s="12" customFormat="1" ht="20.100000000000001" customHeight="1" thickBot="1" x14ac:dyDescent="0.25">
      <c r="B23" s="6" t="s">
        <v>46</v>
      </c>
      <c r="C23" s="9">
        <v>0.94221685596008919</v>
      </c>
      <c r="D23" s="9">
        <v>0.91250414105348399</v>
      </c>
      <c r="E23" s="9">
        <v>0.9664027757415824</v>
      </c>
      <c r="F23" s="9">
        <v>0.99360000000000004</v>
      </c>
      <c r="G23" s="9">
        <v>0.89055555555555554</v>
      </c>
    </row>
    <row r="24" spans="2:7" s="12" customFormat="1" ht="20.100000000000001" customHeight="1" thickBot="1" x14ac:dyDescent="0.25">
      <c r="B24" s="6" t="s">
        <v>36</v>
      </c>
      <c r="C24" s="9">
        <v>0.96919516894914326</v>
      </c>
      <c r="D24" s="9">
        <v>0.94103964141068464</v>
      </c>
      <c r="E24" s="9">
        <v>0.98984172899305467</v>
      </c>
      <c r="F24" s="9">
        <v>1.1839392295170916</v>
      </c>
      <c r="G24" s="9">
        <v>0.9301290788102301</v>
      </c>
    </row>
    <row r="25" spans="2:7" s="12" customFormat="1" ht="20.100000000000001" customHeight="1" thickBot="1" x14ac:dyDescent="0.25">
      <c r="B25" s="6" t="s">
        <v>47</v>
      </c>
      <c r="C25" s="9">
        <v>0.92926994280091024</v>
      </c>
      <c r="D25" s="9">
        <v>0.88373989264116326</v>
      </c>
      <c r="E25" s="9">
        <v>0.97077761267954432</v>
      </c>
      <c r="F25" s="9">
        <v>1.0717410323709535</v>
      </c>
      <c r="G25" s="9">
        <v>0.89782178217821784</v>
      </c>
    </row>
    <row r="26" spans="2:7" s="12" customFormat="1" ht="20.100000000000001" customHeight="1" thickBot="1" x14ac:dyDescent="0.25">
      <c r="B26" s="8" t="s">
        <v>9</v>
      </c>
      <c r="C26" s="11">
        <v>0.96649635837139125</v>
      </c>
      <c r="D26" s="11">
        <v>0.93919797623501322</v>
      </c>
      <c r="E26" s="11">
        <v>0.9847201623665377</v>
      </c>
      <c r="F26" s="11">
        <v>1.0201628166830092</v>
      </c>
      <c r="G26" s="11">
        <v>0.98062936919762589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6"/>
  <sheetViews>
    <sheetView workbookViewId="0"/>
  </sheetViews>
  <sheetFormatPr baseColWidth="10" defaultColWidth="11.42578125" defaultRowHeight="12.75" x14ac:dyDescent="0.2"/>
  <cols>
    <col min="1" max="1" width="11.42578125" style="3"/>
    <col min="2" max="2" width="32.140625" style="3" bestFit="1" customWidth="1"/>
    <col min="3" max="5" width="11.5703125" style="3" customWidth="1"/>
    <col min="6" max="6" width="19.140625" style="3" bestFit="1" customWidth="1"/>
    <col min="7" max="7" width="11.5703125" style="3" customWidth="1"/>
    <col min="8" max="16384" width="11.42578125" style="3"/>
  </cols>
  <sheetData>
    <row r="7" spans="2:7" ht="13.5" thickBot="1" x14ac:dyDescent="0.25"/>
    <row r="8" spans="2:7" ht="20.100000000000001" customHeight="1" thickBot="1" x14ac:dyDescent="0.25">
      <c r="B8" s="5"/>
      <c r="C8" s="5" t="s">
        <v>0</v>
      </c>
      <c r="D8" s="5" t="s">
        <v>2</v>
      </c>
      <c r="E8" s="5" t="s">
        <v>1</v>
      </c>
      <c r="F8" s="5" t="s">
        <v>3</v>
      </c>
      <c r="G8" s="5" t="s">
        <v>4</v>
      </c>
    </row>
    <row r="9" spans="2:7" s="12" customFormat="1" ht="20.100000000000001" customHeight="1" thickBot="1" x14ac:dyDescent="0.25">
      <c r="B9" s="6" t="s">
        <v>34</v>
      </c>
      <c r="C9" s="9">
        <v>1.0293855471805389</v>
      </c>
      <c r="D9" s="9">
        <v>1.0583495770545834</v>
      </c>
      <c r="E9" s="9">
        <v>1.0139091515315646</v>
      </c>
      <c r="F9" s="9">
        <v>1.0689754179826403</v>
      </c>
      <c r="G9" s="9">
        <v>0.97803515973823452</v>
      </c>
    </row>
    <row r="10" spans="2:7" s="12" customFormat="1" ht="20.100000000000001" customHeight="1" thickBot="1" x14ac:dyDescent="0.25">
      <c r="B10" s="6" t="s">
        <v>5</v>
      </c>
      <c r="C10" s="9">
        <v>1.0272731462886264</v>
      </c>
      <c r="D10" s="9">
        <v>1.0349445706809888</v>
      </c>
      <c r="E10" s="9">
        <v>1.0244962564695241</v>
      </c>
      <c r="F10" s="9">
        <v>0.901031894934334</v>
      </c>
      <c r="G10" s="9">
        <v>1.0589244274038947</v>
      </c>
    </row>
    <row r="11" spans="2:7" s="12" customFormat="1" ht="20.100000000000001" customHeight="1" thickBot="1" x14ac:dyDescent="0.25">
      <c r="B11" s="6" t="s">
        <v>41</v>
      </c>
      <c r="C11" s="9">
        <v>1.0155887867022926</v>
      </c>
      <c r="D11" s="9">
        <v>1.0244800797773954</v>
      </c>
      <c r="E11" s="9">
        <v>1.0092730644750718</v>
      </c>
      <c r="F11" s="9">
        <v>1.2977960020502306</v>
      </c>
      <c r="G11" s="9">
        <v>0.92490804358387124</v>
      </c>
    </row>
    <row r="12" spans="2:7" s="12" customFormat="1" ht="20.100000000000001" customHeight="1" thickBot="1" x14ac:dyDescent="0.25">
      <c r="B12" s="6" t="s">
        <v>42</v>
      </c>
      <c r="C12" s="9">
        <v>0.99651272138341784</v>
      </c>
      <c r="D12" s="9">
        <v>0.97676822144333608</v>
      </c>
      <c r="E12" s="9">
        <v>1.0289868782010567</v>
      </c>
      <c r="F12" s="9">
        <v>0.75607432110528827</v>
      </c>
      <c r="G12" s="9">
        <v>0.98726894356714412</v>
      </c>
    </row>
    <row r="13" spans="2:7" s="12" customFormat="1" ht="20.100000000000001" customHeight="1" thickBot="1" x14ac:dyDescent="0.25">
      <c r="B13" s="6" t="s">
        <v>6</v>
      </c>
      <c r="C13" s="9">
        <v>0.99475231519461627</v>
      </c>
      <c r="D13" s="9">
        <v>0.9657885733835101</v>
      </c>
      <c r="E13" s="9">
        <v>1.0073212299227874</v>
      </c>
      <c r="F13" s="9">
        <v>0.94768706839466466</v>
      </c>
      <c r="G13" s="9">
        <v>1.0922455392211874</v>
      </c>
    </row>
    <row r="14" spans="2:7" s="12" customFormat="1" ht="20.100000000000001" customHeight="1" thickBot="1" x14ac:dyDescent="0.25">
      <c r="B14" s="6" t="s">
        <v>7</v>
      </c>
      <c r="C14" s="9">
        <v>1.0090225175150591</v>
      </c>
      <c r="D14" s="9">
        <v>1.0562740590988395</v>
      </c>
      <c r="E14" s="9">
        <v>1.0008060016120033</v>
      </c>
      <c r="F14" s="9">
        <v>0.89018810371123536</v>
      </c>
      <c r="G14" s="9">
        <v>0.83722253841775751</v>
      </c>
    </row>
    <row r="15" spans="2:7" s="12" customFormat="1" ht="20.100000000000001" customHeight="1" thickBot="1" x14ac:dyDescent="0.25">
      <c r="B15" s="6" t="s">
        <v>35</v>
      </c>
      <c r="C15" s="9">
        <v>0.99404962348912018</v>
      </c>
      <c r="D15" s="9">
        <v>0.9965792474344356</v>
      </c>
      <c r="E15" s="9">
        <v>0.9953965666059269</v>
      </c>
      <c r="F15" s="9">
        <v>1.0886075949367089</v>
      </c>
      <c r="G15" s="9">
        <v>0.9379416282642089</v>
      </c>
    </row>
    <row r="16" spans="2:7" s="12" customFormat="1" ht="20.100000000000001" customHeight="1" thickBot="1" x14ac:dyDescent="0.25">
      <c r="B16" s="6" t="s">
        <v>43</v>
      </c>
      <c r="C16" s="9">
        <v>0.98355098055319812</v>
      </c>
      <c r="D16" s="9">
        <v>0.97053406998158376</v>
      </c>
      <c r="E16" s="9">
        <v>0.98415313787254666</v>
      </c>
      <c r="F16" s="9">
        <v>1.0597450468438028</v>
      </c>
      <c r="G16" s="9">
        <v>1.0283446712018141</v>
      </c>
    </row>
    <row r="17" spans="2:7" s="12" customFormat="1" ht="20.100000000000001" customHeight="1" thickBot="1" x14ac:dyDescent="0.25">
      <c r="B17" s="6" t="s">
        <v>8</v>
      </c>
      <c r="C17" s="9">
        <v>1.0040439178386769</v>
      </c>
      <c r="D17" s="9">
        <v>0.98661778710180936</v>
      </c>
      <c r="E17" s="9">
        <v>1.0128568414368901</v>
      </c>
      <c r="F17" s="9">
        <v>0.96982908100074317</v>
      </c>
      <c r="G17" s="9">
        <v>1.0592057874792522</v>
      </c>
    </row>
    <row r="18" spans="2:7" s="12" customFormat="1" ht="20.100000000000001" customHeight="1" thickBot="1" x14ac:dyDescent="0.25">
      <c r="B18" s="6" t="s">
        <v>37</v>
      </c>
      <c r="C18" s="9">
        <v>1.0183563927022474</v>
      </c>
      <c r="D18" s="9">
        <v>1.0156291870108267</v>
      </c>
      <c r="E18" s="9">
        <v>1.0089787241931198</v>
      </c>
      <c r="F18" s="9">
        <v>1.1760645765091249</v>
      </c>
      <c r="G18" s="9">
        <v>1.0454205742664964</v>
      </c>
    </row>
    <row r="19" spans="2:7" s="12" customFormat="1" ht="20.100000000000001" customHeight="1" thickBot="1" x14ac:dyDescent="0.25">
      <c r="B19" s="6" t="s">
        <v>10</v>
      </c>
      <c r="C19" s="9">
        <v>1.0209756532596095</v>
      </c>
      <c r="D19" s="9">
        <v>1.0522058823529412</v>
      </c>
      <c r="E19" s="9">
        <v>1.0022547914317925</v>
      </c>
      <c r="F19" s="9">
        <v>1.0088906068805565</v>
      </c>
      <c r="G19" s="9">
        <v>0.95970643258022736</v>
      </c>
    </row>
    <row r="20" spans="2:7" s="12" customFormat="1" ht="20.100000000000001" customHeight="1" thickBot="1" x14ac:dyDescent="0.25">
      <c r="B20" s="6" t="s">
        <v>11</v>
      </c>
      <c r="C20" s="9">
        <v>1.0285181912007366</v>
      </c>
      <c r="D20" s="9">
        <v>1.030501119338729</v>
      </c>
      <c r="E20" s="9">
        <v>1.0295052608014328</v>
      </c>
      <c r="F20" s="9">
        <v>1.0523616157298568</v>
      </c>
      <c r="G20" s="9">
        <v>1.0101781895937276</v>
      </c>
    </row>
    <row r="21" spans="2:7" s="12" customFormat="1" ht="20.100000000000001" customHeight="1" thickBot="1" x14ac:dyDescent="0.25">
      <c r="B21" s="6" t="s">
        <v>44</v>
      </c>
      <c r="C21" s="9">
        <v>0.9913887523393099</v>
      </c>
      <c r="D21" s="9">
        <v>0.9426254908399665</v>
      </c>
      <c r="E21" s="9">
        <v>1.0352105275299317</v>
      </c>
      <c r="F21" s="9">
        <v>0.93896753652851217</v>
      </c>
      <c r="G21" s="9">
        <v>1.0748658510409959</v>
      </c>
    </row>
    <row r="22" spans="2:7" s="12" customFormat="1" ht="15" thickBot="1" x14ac:dyDescent="0.25">
      <c r="B22" s="6" t="s">
        <v>45</v>
      </c>
      <c r="C22" s="9">
        <v>1.0040065044473179</v>
      </c>
      <c r="D22" s="9">
        <v>1.004915851464899</v>
      </c>
      <c r="E22" s="9">
        <v>0.98737296553832044</v>
      </c>
      <c r="F22" s="9">
        <v>1.051917808219178</v>
      </c>
      <c r="G22" s="9">
        <v>1.1237506814464837</v>
      </c>
    </row>
    <row r="23" spans="2:7" s="12" customFormat="1" ht="20.100000000000001" customHeight="1" thickBot="1" x14ac:dyDescent="0.25">
      <c r="B23" s="6" t="s">
        <v>46</v>
      </c>
      <c r="C23" s="9">
        <v>1.0224020468271204</v>
      </c>
      <c r="D23" s="9">
        <v>1.0429767292826531</v>
      </c>
      <c r="E23" s="9">
        <v>1.0018648809019242</v>
      </c>
      <c r="F23" s="9">
        <v>1.238647342995169</v>
      </c>
      <c r="G23" s="9">
        <v>0.97353063776573567</v>
      </c>
    </row>
    <row r="24" spans="2:7" s="12" customFormat="1" ht="20.100000000000001" customHeight="1" thickBot="1" x14ac:dyDescent="0.25">
      <c r="B24" s="6" t="s">
        <v>36</v>
      </c>
      <c r="C24" s="9">
        <v>1.0080592120081808</v>
      </c>
      <c r="D24" s="9">
        <v>1.0102001987188973</v>
      </c>
      <c r="E24" s="9">
        <v>1.0251675321597105</v>
      </c>
      <c r="F24" s="9">
        <v>0.99282656485016774</v>
      </c>
      <c r="G24" s="9">
        <v>0.94404784873625314</v>
      </c>
    </row>
    <row r="25" spans="2:7" s="12" customFormat="1" ht="20.100000000000001" customHeight="1" thickBot="1" x14ac:dyDescent="0.25">
      <c r="B25" s="6" t="s">
        <v>47</v>
      </c>
      <c r="C25" s="9">
        <v>1.0016152426160339</v>
      </c>
      <c r="D25" s="9">
        <v>1.0165245999700911</v>
      </c>
      <c r="E25" s="9">
        <v>0.99104839933242295</v>
      </c>
      <c r="F25" s="9">
        <v>1.1271056661562022</v>
      </c>
      <c r="G25" s="9">
        <v>0.91107518189167336</v>
      </c>
    </row>
    <row r="26" spans="2:7" s="12" customFormat="1" ht="20.100000000000001" customHeight="1" thickBot="1" x14ac:dyDescent="0.25">
      <c r="B26" s="8" t="s">
        <v>9</v>
      </c>
      <c r="C26" s="11">
        <v>1.0080867642581248</v>
      </c>
      <c r="D26" s="11">
        <v>1.0003625643426086</v>
      </c>
      <c r="E26" s="11">
        <v>1.0137182877560509</v>
      </c>
      <c r="F26" s="11">
        <v>0.99952809609032067</v>
      </c>
      <c r="G26" s="11">
        <v>1.0190809645677681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B74C54566B6746BABA9F3C93DBFEE1" ma:contentTypeVersion="0" ma:contentTypeDescription="Crear nuevo documento." ma:contentTypeScope="" ma:versionID="4719a4e4488bbfbfba9409ffbb2c32e4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0DA1D68-1C87-4CCE-978B-F1A3CB1533FF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FE2EF2-447C-4D9E-B72B-389DFFBB3E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1D7D6C-51A9-4A9E-88E9-6B62A5F80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Introducción</vt:lpstr>
      <vt:lpstr>Serie total</vt:lpstr>
      <vt:lpstr>Serie civil</vt:lpstr>
      <vt:lpstr>Serie penal</vt:lpstr>
      <vt:lpstr>Serie contencioso</vt:lpstr>
      <vt:lpstr>Serie social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ivillan</dc:creator>
  <cp:lastModifiedBy>Siconet</cp:lastModifiedBy>
  <dcterms:created xsi:type="dcterms:W3CDTF">2011-03-07T07:48:02Z</dcterms:created>
  <dcterms:modified xsi:type="dcterms:W3CDTF">2024-05-04T03:26:37Z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b69475-382c-4c7a-b21d-8ca64eeef1bd_Enabled">
    <vt:lpwstr>true</vt:lpwstr>
  </property>
  <property fmtid="{D5CDD505-2E9C-101B-9397-08002B2CF9AE}" pid="3" name="MSIP_Label_ecb69475-382c-4c7a-b21d-8ca64eeef1bd_SetDate">
    <vt:lpwstr>2024-03-19T07:31:51Z</vt:lpwstr>
  </property>
  <property fmtid="{D5CDD505-2E9C-101B-9397-08002B2CF9AE}" pid="4" name="MSIP_Label_ecb69475-382c-4c7a-b21d-8ca64eeef1bd_Method">
    <vt:lpwstr>Standard</vt:lpwstr>
  </property>
  <property fmtid="{D5CDD505-2E9C-101B-9397-08002B2CF9AE}" pid="5" name="MSIP_Label_ecb69475-382c-4c7a-b21d-8ca64eeef1bd_Name">
    <vt:lpwstr>Eviden For Internal Use - All Employees</vt:lpwstr>
  </property>
  <property fmtid="{D5CDD505-2E9C-101B-9397-08002B2CF9AE}" pid="6" name="MSIP_Label_ecb69475-382c-4c7a-b21d-8ca64eeef1bd_SiteId">
    <vt:lpwstr>7d1c7785-2d8a-437d-b842-1ed5d8fbe00a</vt:lpwstr>
  </property>
  <property fmtid="{D5CDD505-2E9C-101B-9397-08002B2CF9AE}" pid="7" name="MSIP_Label_ecb69475-382c-4c7a-b21d-8ca64eeef1bd_ActionId">
    <vt:lpwstr>4cba3ab4-8136-440a-9754-e0071413b4cc</vt:lpwstr>
  </property>
  <property fmtid="{D5CDD505-2E9C-101B-9397-08002B2CF9AE}" pid="8" name="MSIP_Label_ecb69475-382c-4c7a-b21d-8ca64eeef1bd_ContentBits">
    <vt:lpwstr>0</vt:lpwstr>
  </property>
</Properties>
</file>